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heckCompatibility="1" defaultThemeVersion="124226"/>
  <bookViews>
    <workbookView xWindow="480" yWindow="135" windowWidth="17400" windowHeight="11760"/>
  </bookViews>
  <sheets>
    <sheet name="2011-12" sheetId="1" r:id="rId1"/>
  </sheets>
  <definedNames>
    <definedName name="_xlnm.Print_Area" localSheetId="0">'2011-12'!$A$1:$F$154</definedName>
    <definedName name="_xlnm.Print_Titles" localSheetId="0">'2011-12'!$1:$8</definedName>
  </definedNames>
  <calcPr calcId="145621"/>
</workbook>
</file>

<file path=xl/calcChain.xml><?xml version="1.0" encoding="utf-8"?>
<calcChain xmlns="http://schemas.openxmlformats.org/spreadsheetml/2006/main">
  <c r="D154" i="1" l="1"/>
  <c r="C154" i="1"/>
  <c r="E152" i="1"/>
  <c r="E150" i="1"/>
  <c r="E148" i="1"/>
  <c r="E146" i="1"/>
  <c r="E144" i="1"/>
  <c r="E142" i="1"/>
  <c r="E140" i="1"/>
  <c r="E138" i="1"/>
  <c r="E136" i="1"/>
  <c r="E134" i="1"/>
  <c r="E132" i="1"/>
  <c r="E130" i="1"/>
  <c r="E128" i="1"/>
  <c r="E126" i="1"/>
  <c r="E124" i="1"/>
  <c r="E122" i="1"/>
  <c r="E120" i="1"/>
  <c r="E118" i="1"/>
  <c r="E116" i="1"/>
  <c r="E114" i="1"/>
  <c r="E112" i="1"/>
  <c r="E110" i="1"/>
  <c r="E108" i="1"/>
  <c r="E106" i="1"/>
  <c r="E104" i="1"/>
  <c r="E102" i="1"/>
  <c r="E100" i="1"/>
  <c r="E98" i="1"/>
  <c r="E96" i="1"/>
  <c r="E94" i="1"/>
  <c r="E92" i="1"/>
  <c r="E90" i="1"/>
  <c r="E88" i="1"/>
  <c r="E86" i="1"/>
  <c r="E84" i="1"/>
  <c r="E82" i="1"/>
  <c r="E80" i="1"/>
  <c r="E78" i="1"/>
  <c r="E76" i="1"/>
  <c r="E74" i="1"/>
  <c r="E72" i="1"/>
  <c r="E70" i="1"/>
  <c r="E68" i="1"/>
  <c r="E66" i="1"/>
  <c r="E64" i="1"/>
  <c r="E62" i="1"/>
  <c r="E60" i="1"/>
  <c r="E58" i="1"/>
  <c r="E56" i="1"/>
  <c r="E54" i="1"/>
  <c r="E52" i="1"/>
  <c r="E50" i="1"/>
  <c r="E48" i="1"/>
  <c r="E46" i="1"/>
  <c r="E44" i="1"/>
  <c r="E42" i="1"/>
  <c r="E40" i="1"/>
  <c r="E38" i="1"/>
  <c r="E36" i="1"/>
  <c r="E34" i="1"/>
  <c r="E32" i="1"/>
  <c r="E30" i="1"/>
  <c r="E28" i="1"/>
  <c r="E26" i="1"/>
  <c r="E24" i="1"/>
  <c r="E22" i="1"/>
  <c r="E20" i="1"/>
  <c r="E18" i="1"/>
  <c r="E16" i="1"/>
  <c r="E14" i="1"/>
  <c r="E12" i="1"/>
  <c r="E10" i="1"/>
  <c r="E154" i="1" l="1"/>
</calcChain>
</file>

<file path=xl/sharedStrings.xml><?xml version="1.0" encoding="utf-8"?>
<sst xmlns="http://schemas.openxmlformats.org/spreadsheetml/2006/main" count="191" uniqueCount="53">
  <si>
    <t>DATE OF</t>
  </si>
  <si>
    <t>TOTAL</t>
  </si>
  <si>
    <t>PAYING AGENT/</t>
  </si>
  <si>
    <t xml:space="preserve">      DESCRIPTION</t>
  </si>
  <si>
    <t>ISSUE</t>
  </si>
  <si>
    <t>PRINCIPAL</t>
  </si>
  <si>
    <t>INTEREST</t>
  </si>
  <si>
    <t>P &amp; I</t>
  </si>
  <si>
    <t>REGISTRAR</t>
  </si>
  <si>
    <t>Water &amp; Sewer Ref &amp; Imp, Ser. 2002</t>
  </si>
  <si>
    <t>U.S. Bank Trust</t>
  </si>
  <si>
    <t>Water &amp; Sewer Ref &amp; Imp, Ser. 2003</t>
  </si>
  <si>
    <t>Water &amp; Sewer Ref &amp; Imp, Ser. 2003A</t>
  </si>
  <si>
    <t>Water &amp; Sewer Ref &amp; Imp, Ser. 2005</t>
  </si>
  <si>
    <t>Water &amp; Sewer Ref &amp; Imp, Ser. 2006</t>
  </si>
  <si>
    <t xml:space="preserve"> </t>
  </si>
  <si>
    <t>Water &amp; Sewer Ref &amp; Imp, Ser. 2007</t>
  </si>
  <si>
    <t>Water &amp; Sewer Ref &amp; Imp, Ser. 2008</t>
  </si>
  <si>
    <t>Water &amp; Sewer Ref &amp; Imp, Ser. 2009A</t>
  </si>
  <si>
    <t>Water &amp; Sewer Ref &amp; Imp, Ser. 2009C</t>
  </si>
  <si>
    <t>Water &amp; Sewer Ref &amp; Imp, Ser. 2010</t>
  </si>
  <si>
    <t>Wells Fargo</t>
  </si>
  <si>
    <t>Water &amp; Sewer Ref &amp; Imp, Ser. 2011</t>
  </si>
  <si>
    <t>G.O. Bonds Refunding 2003A</t>
  </si>
  <si>
    <t>G.O. Bonds Series 2003</t>
  </si>
  <si>
    <t>G.O. Bonds Series 2004</t>
  </si>
  <si>
    <t>G.O. Pension Bonds Series 2005A</t>
  </si>
  <si>
    <t>G.O. Refunding Bonds Series 2005</t>
  </si>
  <si>
    <t>G.O. Bonds 2005</t>
  </si>
  <si>
    <t>G.O. Bonds 2006</t>
  </si>
  <si>
    <t>G.O. Bonds 2007</t>
  </si>
  <si>
    <t>G.O. Rfdg. Bonds 2007A</t>
  </si>
  <si>
    <t>G.O. Rfdg. Bonds 2008</t>
  </si>
  <si>
    <t>G.O. Rfdg. Bonds 2010A</t>
  </si>
  <si>
    <t>G.O. Bonds BAB 2010B</t>
  </si>
  <si>
    <t>Equip. Acq. C.O.s 2005</t>
  </si>
  <si>
    <t>Equip. Acq. C.O.s 2007</t>
  </si>
  <si>
    <t>Equip. Acq. C.O.s 2008</t>
  </si>
  <si>
    <t>C.O.s Series 2003</t>
  </si>
  <si>
    <t>C.O.s Series 2004</t>
  </si>
  <si>
    <t>C.O.s Series 2005</t>
  </si>
  <si>
    <t>C.O.s Series 2007</t>
  </si>
  <si>
    <t>C.O.s Series 2008A</t>
  </si>
  <si>
    <t>C.O.s Series 2010</t>
  </si>
  <si>
    <t>Con.Center Rev. Bonds 2009</t>
  </si>
  <si>
    <t>G.O. Refunding 2010C</t>
  </si>
  <si>
    <t>G.O. Taxable 2010</t>
  </si>
  <si>
    <t>Equip. Acq. C.O.s 2010</t>
  </si>
  <si>
    <t>G.O. Pension Bonds Series 2005B</t>
  </si>
  <si>
    <t>Total</t>
  </si>
  <si>
    <t xml:space="preserve">DEBT SERVICE PAYMENTS </t>
  </si>
  <si>
    <t xml:space="preserve">Note:These payments are made through wire transfer, and therefore not included in the check register.  More information regarding the City’s debt can be found in the budget information contained in this website. </t>
  </si>
  <si>
    <t>for Fiscal Year 2011-12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</si>
</sst>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7" formatCode="&quot;$&quot;#,##0.00_);\(&quot;$&quot;#,##0.00\)"/>
    <numFmt numFmtId="43" formatCode="_(* #,##0.00_);_(* \(#,##0.00\);_(* &quot;-&quot;??_);_(@_)"/>
    <numFmt numFmtId="164" formatCode="dd\-mmm\-yy"/>
  </numFmts>
  <fonts count="15">
    <font>
      <sz val="10"/>
      <name val="Arial"/>
      <family val="2"/>
    </font>
    <font>
      <sz val="11"/>
      <color theme="1"/>
      <name val="Calibri"/>
      <family val="2"/>
      <scheme val="minor"/>
    </font>
    <font>
      <sz val="10"/>
      <name val="Arial"/>
      <family val="2"/>
    </font>
    <font>
      <b/>
      <sz val="18"/>
      <color indexed="8"/>
      <name val="TimesNewRomanPS"/>
    </font>
    <font>
      <sz val="14"/>
      <color indexed="8"/>
      <name val="TimesNewRomanPS"/>
    </font>
    <font>
      <b/>
      <sz val="14"/>
      <color indexed="8"/>
      <name val="TimesNewRomanPS"/>
    </font>
    <font>
      <sz val="14"/>
      <color indexed="8"/>
      <name val="Times New Roman"/>
      <family val="1"/>
    </font>
    <font>
      <sz val="10"/>
      <name val="Times New Roman"/>
      <family val="1"/>
    </font>
    <font>
      <b/>
      <sz val="14"/>
      <color indexed="8"/>
      <name val="Times New Roman"/>
      <family val="1"/>
    </font>
    <font>
      <sz val="14"/>
      <name val="Times New Roman"/>
      <family val="1"/>
    </font>
    <font>
      <sz val="9"/>
      <color indexed="8"/>
      <name val="Times New Roman"/>
      <family val="1"/>
    </font>
    <font>
      <sz val="12"/>
      <name val="Arial"/>
      <family val="2"/>
    </font>
    <font>
      <b/>
      <sz val="20"/>
      <color indexed="8"/>
      <name val="TimesNewRomanPS"/>
    </font>
    <font>
      <b/>
      <sz val="16"/>
      <color indexed="8"/>
      <name val="TimesNewRomanPS"/>
    </font>
    <font>
      <sz val="10"/>
      <name val="Arial"/>
    </font>
  </fonts>
  <fills count="5">
    <fill>
      <patternFill patternType="none"/>
    </fill>
    <fill>
      <patternFill patternType="gray125"/>
    </fill>
    <fill>
      <patternFill patternType="gray125">
        <bgColor indexed="9"/>
      </patternFill>
    </fill>
    <fill>
      <patternFill patternType="gray125">
        <bgColor theme="0"/>
      </patternFill>
    </fill>
    <fill>
      <patternFill patternType="solid">
        <fgColor theme="0"/>
        <bgColor indexed="64"/>
      </patternFill>
    </fill>
  </fills>
  <borders count="24">
    <border>
      <left/>
      <right/>
      <top/>
      <bottom/>
      <diagonal/>
    </border>
    <border>
      <left/>
      <right/>
      <top/>
      <bottom style="thin">
        <color indexed="64"/>
      </bottom>
      <diagonal/>
    </border>
    <border>
      <left style="thin">
        <color indexed="8"/>
      </left>
      <right/>
      <top/>
      <bottom/>
      <diagonal/>
    </border>
    <border>
      <left style="thin">
        <color indexed="8"/>
      </left>
      <right style="thin">
        <color indexed="64"/>
      </right>
      <top/>
      <bottom/>
      <diagonal/>
    </border>
    <border>
      <left style="thin">
        <color indexed="64"/>
      </left>
      <right/>
      <top style="thin">
        <color indexed="64"/>
      </top>
      <bottom/>
      <diagonal/>
    </border>
    <border>
      <left style="thin">
        <color indexed="64"/>
      </left>
      <right style="thin">
        <color indexed="64"/>
      </right>
      <top/>
      <bottom/>
      <diagonal/>
    </border>
    <border>
      <left style="thin">
        <color indexed="8"/>
      </left>
      <right/>
      <top/>
      <bottom style="thin">
        <color indexed="8"/>
      </bottom>
      <diagonal/>
    </border>
    <border>
      <left style="thin">
        <color indexed="8"/>
      </left>
      <right style="thin">
        <color indexed="64"/>
      </right>
      <top/>
      <bottom style="thin">
        <color indexed="8"/>
      </bottom>
      <diagonal/>
    </border>
    <border>
      <left style="thin">
        <color indexed="64"/>
      </left>
      <right/>
      <top/>
      <bottom style="thin">
        <color indexed="8"/>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8"/>
      </top>
      <bottom/>
      <diagonal/>
    </border>
    <border>
      <left style="thin">
        <color indexed="8"/>
      </left>
      <right/>
      <top style="thin">
        <color indexed="64"/>
      </top>
      <bottom/>
      <diagonal/>
    </border>
    <border>
      <left style="thin">
        <color indexed="8"/>
      </left>
      <right/>
      <top/>
      <bottom style="thin">
        <color indexed="64"/>
      </bottom>
      <diagonal/>
    </border>
    <border>
      <left style="thin">
        <color indexed="64"/>
      </left>
      <right/>
      <top/>
      <bottom style="thin">
        <color indexed="64"/>
      </bottom>
      <diagonal/>
    </border>
    <border>
      <left style="thin">
        <color indexed="64"/>
      </left>
      <right style="thin">
        <color indexed="8"/>
      </right>
      <top/>
      <bottom/>
      <diagonal/>
    </border>
    <border>
      <left/>
      <right/>
      <top style="thin">
        <color indexed="64"/>
      </top>
      <bottom/>
      <diagonal/>
    </border>
    <border>
      <left style="thin">
        <color indexed="64"/>
      </left>
      <right/>
      <top style="thin">
        <color indexed="8"/>
      </top>
      <bottom/>
      <diagonal/>
    </border>
    <border>
      <left/>
      <right style="thin">
        <color indexed="64"/>
      </right>
      <top/>
      <bottom/>
      <diagonal/>
    </border>
    <border>
      <left style="thin">
        <color indexed="64"/>
      </left>
      <right style="thin">
        <color indexed="8"/>
      </right>
      <top/>
      <bottom style="thin">
        <color indexed="64"/>
      </bottom>
      <diagonal/>
    </border>
    <border>
      <left/>
      <right style="thin">
        <color indexed="64"/>
      </right>
      <top/>
      <bottom style="thin">
        <color indexed="64"/>
      </bottom>
      <diagonal/>
    </border>
    <border>
      <left style="thin">
        <color indexed="64"/>
      </left>
      <right style="thin">
        <color indexed="8"/>
      </right>
      <top style="thin">
        <color indexed="64"/>
      </top>
      <bottom/>
      <diagonal/>
    </border>
    <border>
      <left/>
      <right style="thin">
        <color indexed="64"/>
      </right>
      <top style="thin">
        <color indexed="64"/>
      </top>
      <bottom/>
      <diagonal/>
    </border>
  </borders>
  <cellStyleXfs count="4">
    <xf numFmtId="0" fontId="0" fillId="0" borderId="0"/>
    <xf numFmtId="43" fontId="1" fillId="0" borderId="0" applyFont="0" applyFill="0" applyBorder="0" applyAlignment="0" applyProtection="0"/>
    <xf numFmtId="0" fontId="2" fillId="0" borderId="0"/>
    <xf numFmtId="0" fontId="14" fillId="0" borderId="0"/>
  </cellStyleXfs>
  <cellXfs count="90">
    <xf numFmtId="0" fontId="0" fillId="0" borderId="0" xfId="0"/>
    <xf numFmtId="0" fontId="4" fillId="0" borderId="0" xfId="0" applyNumberFormat="1" applyFont="1" applyBorder="1"/>
    <xf numFmtId="0" fontId="5" fillId="0" borderId="0" xfId="0" applyNumberFormat="1" applyFont="1" applyBorder="1"/>
    <xf numFmtId="0" fontId="5" fillId="2" borderId="4" xfId="0" applyNumberFormat="1" applyFont="1" applyFill="1" applyBorder="1" applyAlignment="1">
      <alignment horizontal="center"/>
    </xf>
    <xf numFmtId="0" fontId="8" fillId="3" borderId="9" xfId="2" applyNumberFormat="1" applyFont="1" applyFill="1" applyBorder="1" applyAlignment="1">
      <alignment horizontal="center"/>
    </xf>
    <xf numFmtId="164" fontId="4" fillId="0" borderId="5" xfId="0" applyNumberFormat="1" applyFont="1" applyBorder="1" applyAlignment="1">
      <alignment horizontal="center"/>
    </xf>
    <xf numFmtId="7" fontId="4" fillId="0" borderId="5" xfId="0" applyNumberFormat="1" applyFont="1" applyBorder="1"/>
    <xf numFmtId="7" fontId="4" fillId="0" borderId="10" xfId="0" applyNumberFormat="1" applyFont="1" applyBorder="1"/>
    <xf numFmtId="0" fontId="9" fillId="0" borderId="11" xfId="0" applyNumberFormat="1" applyFont="1" applyBorder="1" applyAlignment="1">
      <alignment horizontal="center"/>
    </xf>
    <xf numFmtId="7" fontId="4" fillId="0" borderId="8" xfId="0" applyNumberFormat="1" applyFont="1" applyBorder="1"/>
    <xf numFmtId="0" fontId="9" fillId="0" borderId="9" xfId="0" applyNumberFormat="1" applyFont="1" applyBorder="1" applyAlignment="1">
      <alignment horizontal="center"/>
    </xf>
    <xf numFmtId="0" fontId="0" fillId="0" borderId="11" xfId="0" applyNumberFormat="1" applyBorder="1"/>
    <xf numFmtId="0" fontId="0" fillId="0" borderId="4" xfId="0" applyNumberFormat="1" applyBorder="1"/>
    <xf numFmtId="164" fontId="4" fillId="0" borderId="9" xfId="0" applyNumberFormat="1" applyFont="1" applyBorder="1" applyAlignment="1">
      <alignment horizontal="center"/>
    </xf>
    <xf numFmtId="7" fontId="4" fillId="0" borderId="6" xfId="0" applyNumberFormat="1" applyFont="1" applyBorder="1"/>
    <xf numFmtId="7" fontId="4" fillId="4" borderId="8" xfId="0" applyNumberFormat="1" applyFont="1" applyFill="1" applyBorder="1"/>
    <xf numFmtId="7" fontId="4" fillId="0" borderId="12" xfId="0" applyNumberFormat="1" applyFont="1" applyBorder="1"/>
    <xf numFmtId="0" fontId="6" fillId="0" borderId="11" xfId="0" applyNumberFormat="1" applyFont="1" applyBorder="1" applyAlignment="1">
      <alignment horizontal="center"/>
    </xf>
    <xf numFmtId="164" fontId="4" fillId="0" borderId="11" xfId="0" applyNumberFormat="1" applyFont="1" applyBorder="1" applyAlignment="1">
      <alignment horizontal="center"/>
    </xf>
    <xf numFmtId="7" fontId="4" fillId="0" borderId="13" xfId="0" applyNumberFormat="1" applyFont="1" applyBorder="1"/>
    <xf numFmtId="7" fontId="4" fillId="0" borderId="4" xfId="0" applyNumberFormat="1" applyFont="1" applyBorder="1"/>
    <xf numFmtId="7" fontId="4" fillId="0" borderId="14" xfId="0" applyNumberFormat="1" applyFont="1" applyBorder="1"/>
    <xf numFmtId="7" fontId="4" fillId="0" borderId="15" xfId="0" applyNumberFormat="1" applyFont="1" applyBorder="1"/>
    <xf numFmtId="0" fontId="4" fillId="0" borderId="16" xfId="0" applyNumberFormat="1" applyFont="1" applyBorder="1"/>
    <xf numFmtId="7" fontId="4" fillId="0" borderId="2" xfId="0" applyNumberFormat="1" applyFont="1" applyBorder="1"/>
    <xf numFmtId="164" fontId="4" fillId="0" borderId="11" xfId="0" applyNumberFormat="1" applyFont="1" applyBorder="1"/>
    <xf numFmtId="7" fontId="4" fillId="0" borderId="18" xfId="0" applyNumberFormat="1" applyFont="1" applyBorder="1"/>
    <xf numFmtId="7" fontId="4" fillId="0" borderId="17" xfId="0" applyNumberFormat="1" applyFont="1" applyBorder="1"/>
    <xf numFmtId="7" fontId="4" fillId="0" borderId="9" xfId="0" applyNumberFormat="1" applyFont="1" applyBorder="1"/>
    <xf numFmtId="7" fontId="4" fillId="0" borderId="19" xfId="0" applyNumberFormat="1" applyFont="1" applyBorder="1"/>
    <xf numFmtId="0" fontId="6" fillId="0" borderId="5" xfId="0" applyNumberFormat="1" applyFont="1" applyBorder="1" applyAlignment="1">
      <alignment horizontal="center"/>
    </xf>
    <xf numFmtId="164" fontId="4" fillId="0" borderId="20" xfId="0" applyNumberFormat="1" applyFont="1" applyBorder="1" applyAlignment="1">
      <alignment horizontal="center"/>
    </xf>
    <xf numFmtId="0" fontId="4" fillId="0" borderId="5" xfId="0" applyNumberFormat="1" applyFont="1" applyBorder="1"/>
    <xf numFmtId="164" fontId="4" fillId="0" borderId="19" xfId="0" applyNumberFormat="1" applyFont="1" applyBorder="1" applyAlignment="1">
      <alignment horizontal="center"/>
    </xf>
    <xf numFmtId="0" fontId="10" fillId="0" borderId="11" xfId="0" applyNumberFormat="1" applyFont="1" applyBorder="1" applyAlignment="1">
      <alignment horizontal="center"/>
    </xf>
    <xf numFmtId="164" fontId="4" fillId="0" borderId="21" xfId="0" applyNumberFormat="1" applyFont="1" applyBorder="1" applyAlignment="1">
      <alignment horizontal="center"/>
    </xf>
    <xf numFmtId="7" fontId="4" fillId="0" borderId="21" xfId="0" applyNumberFormat="1" applyFont="1" applyBorder="1"/>
    <xf numFmtId="0" fontId="7" fillId="0" borderId="0" xfId="0" applyFont="1"/>
    <xf numFmtId="164" fontId="5" fillId="0" borderId="0" xfId="0" applyNumberFormat="1" applyFont="1" applyBorder="1"/>
    <xf numFmtId="0" fontId="9" fillId="0" borderId="5" xfId="0" applyNumberFormat="1" applyFont="1" applyBorder="1" applyAlignment="1">
      <alignment horizontal="center"/>
    </xf>
    <xf numFmtId="0" fontId="5" fillId="2" borderId="22" xfId="0" applyNumberFormat="1" applyFont="1" applyFill="1" applyBorder="1"/>
    <xf numFmtId="0" fontId="5" fillId="2" borderId="17" xfId="0" applyNumberFormat="1" applyFont="1" applyFill="1" applyBorder="1" applyAlignment="1">
      <alignment horizontal="center"/>
    </xf>
    <xf numFmtId="0" fontId="5" fillId="2" borderId="13" xfId="0" applyNumberFormat="1" applyFont="1" applyFill="1" applyBorder="1"/>
    <xf numFmtId="0" fontId="8" fillId="3" borderId="11" xfId="2" applyNumberFormat="1" applyFont="1" applyFill="1" applyBorder="1" applyAlignment="1">
      <alignment horizontal="center"/>
    </xf>
    <xf numFmtId="0" fontId="5" fillId="2" borderId="20" xfId="0" applyNumberFormat="1" applyFont="1" applyFill="1" applyBorder="1" applyAlignment="1">
      <alignment horizontal="center"/>
    </xf>
    <xf numFmtId="0" fontId="5" fillId="2" borderId="1" xfId="0" applyNumberFormat="1" applyFont="1" applyFill="1" applyBorder="1" applyAlignment="1">
      <alignment horizontal="center"/>
    </xf>
    <xf numFmtId="0" fontId="5" fillId="2" borderId="14" xfId="0" applyNumberFormat="1" applyFont="1" applyFill="1" applyBorder="1" applyAlignment="1">
      <alignment horizontal="center"/>
    </xf>
    <xf numFmtId="0" fontId="5" fillId="2" borderId="15" xfId="0" applyNumberFormat="1" applyFont="1" applyFill="1" applyBorder="1" applyAlignment="1">
      <alignment horizontal="center"/>
    </xf>
    <xf numFmtId="0" fontId="5" fillId="2" borderId="20" xfId="0" applyNumberFormat="1" applyFont="1" applyFill="1" applyBorder="1" applyAlignment="1">
      <alignment horizontal="right"/>
    </xf>
    <xf numFmtId="7" fontId="5" fillId="2" borderId="14" xfId="0" applyNumberFormat="1" applyFont="1" applyFill="1" applyBorder="1" applyAlignment="1">
      <alignment horizontal="center"/>
    </xf>
    <xf numFmtId="0" fontId="3" fillId="4" borderId="0" xfId="0" applyNumberFormat="1" applyFont="1" applyFill="1" applyBorder="1" applyAlignment="1">
      <alignment horizontal="center" wrapText="1"/>
    </xf>
    <xf numFmtId="0" fontId="3" fillId="4" borderId="19" xfId="0" applyNumberFormat="1" applyFont="1" applyFill="1" applyBorder="1" applyAlignment="1">
      <alignment horizontal="center" wrapText="1"/>
    </xf>
    <xf numFmtId="0" fontId="3" fillId="4" borderId="10" xfId="0" applyNumberFormat="1" applyFont="1" applyFill="1" applyBorder="1" applyAlignment="1">
      <alignment horizontal="center" wrapText="1"/>
    </xf>
    <xf numFmtId="0" fontId="4" fillId="0" borderId="10" xfId="0" applyNumberFormat="1" applyFont="1" applyBorder="1"/>
    <xf numFmtId="164" fontId="8" fillId="0" borderId="19" xfId="0" applyNumberFormat="1" applyFont="1" applyBorder="1"/>
    <xf numFmtId="0" fontId="4" fillId="0" borderId="15" xfId="0" applyNumberFormat="1" applyFont="1" applyBorder="1"/>
    <xf numFmtId="0" fontId="4" fillId="0" borderId="22" xfId="0" applyNumberFormat="1" applyFont="1" applyBorder="1"/>
    <xf numFmtId="0" fontId="4" fillId="0" borderId="4" xfId="0" applyNumberFormat="1" applyFont="1" applyBorder="1"/>
    <xf numFmtId="0" fontId="6" fillId="0" borderId="19" xfId="0" applyNumberFormat="1" applyFont="1" applyBorder="1" applyAlignment="1">
      <alignment horizontal="center"/>
    </xf>
    <xf numFmtId="0" fontId="4" fillId="0" borderId="9" xfId="0" applyNumberFormat="1" applyFont="1" applyBorder="1"/>
    <xf numFmtId="43" fontId="0" fillId="0" borderId="0" xfId="0" applyNumberFormat="1"/>
    <xf numFmtId="43" fontId="0" fillId="0" borderId="0" xfId="1" applyFont="1"/>
    <xf numFmtId="7" fontId="4" fillId="0" borderId="2" xfId="0" applyNumberFormat="1" applyFont="1" applyFill="1" applyBorder="1"/>
    <xf numFmtId="0" fontId="0" fillId="0" borderId="4" xfId="0" applyNumberFormat="1" applyFill="1" applyBorder="1"/>
    <xf numFmtId="7" fontId="4" fillId="0" borderId="9" xfId="0" applyNumberFormat="1" applyFont="1" applyFill="1" applyBorder="1"/>
    <xf numFmtId="7" fontId="0" fillId="0" borderId="0" xfId="0" applyNumberFormat="1"/>
    <xf numFmtId="0" fontId="3" fillId="0" borderId="0" xfId="0" applyNumberFormat="1" applyFont="1" applyFill="1" applyBorder="1" applyAlignment="1">
      <alignment horizontal="center" wrapText="1"/>
    </xf>
    <xf numFmtId="0" fontId="5" fillId="0" borderId="0" xfId="0" applyNumberFormat="1" applyFont="1" applyFill="1" applyBorder="1"/>
    <xf numFmtId="7" fontId="4" fillId="0" borderId="0" xfId="0" applyNumberFormat="1" applyFont="1" applyFill="1" applyBorder="1"/>
    <xf numFmtId="7" fontId="4" fillId="0" borderId="6" xfId="0" applyNumberFormat="1" applyFont="1" applyFill="1" applyBorder="1"/>
    <xf numFmtId="7" fontId="4" fillId="0" borderId="13" xfId="0" applyNumberFormat="1" applyFont="1" applyFill="1" applyBorder="1"/>
    <xf numFmtId="7" fontId="4" fillId="0" borderId="14" xfId="0" applyNumberFormat="1" applyFont="1" applyFill="1" applyBorder="1"/>
    <xf numFmtId="7" fontId="4" fillId="0" borderId="11" xfId="0" applyNumberFormat="1" applyFont="1" applyFill="1" applyBorder="1"/>
    <xf numFmtId="7" fontId="4" fillId="0" borderId="7" xfId="0" applyNumberFormat="1" applyFont="1" applyFill="1" applyBorder="1"/>
    <xf numFmtId="7" fontId="4" fillId="0" borderId="19" xfId="0" applyNumberFormat="1" applyFont="1" applyFill="1" applyBorder="1"/>
    <xf numFmtId="7" fontId="4" fillId="0" borderId="5" xfId="0" applyNumberFormat="1" applyFont="1" applyFill="1" applyBorder="1"/>
    <xf numFmtId="7" fontId="4" fillId="0" borderId="3" xfId="0" applyNumberFormat="1" applyFont="1" applyFill="1" applyBorder="1"/>
    <xf numFmtId="43" fontId="0" fillId="0" borderId="0" xfId="1" applyFont="1" applyFill="1"/>
    <xf numFmtId="43" fontId="0" fillId="0" borderId="0" xfId="0" applyNumberFormat="1" applyFill="1"/>
    <xf numFmtId="7" fontId="0" fillId="0" borderId="0" xfId="0" applyNumberFormat="1" applyFill="1"/>
    <xf numFmtId="0" fontId="0" fillId="0" borderId="0" xfId="0" applyFill="1"/>
    <xf numFmtId="0" fontId="12" fillId="4" borderId="4" xfId="0" applyNumberFormat="1" applyFont="1" applyFill="1" applyBorder="1" applyAlignment="1">
      <alignment horizontal="center" wrapText="1"/>
    </xf>
    <xf numFmtId="0" fontId="12" fillId="4" borderId="17" xfId="0" applyNumberFormat="1" applyFont="1" applyFill="1" applyBorder="1" applyAlignment="1">
      <alignment horizontal="center" wrapText="1"/>
    </xf>
    <xf numFmtId="0" fontId="12" fillId="4" borderId="23" xfId="0" applyNumberFormat="1" applyFont="1" applyFill="1" applyBorder="1" applyAlignment="1">
      <alignment horizontal="center" wrapText="1"/>
    </xf>
    <xf numFmtId="0" fontId="13" fillId="4" borderId="10" xfId="0" applyNumberFormat="1" applyFont="1" applyFill="1" applyBorder="1" applyAlignment="1">
      <alignment horizontal="center" wrapText="1"/>
    </xf>
    <xf numFmtId="0" fontId="13" fillId="4" borderId="0" xfId="0" applyNumberFormat="1" applyFont="1" applyFill="1" applyBorder="1" applyAlignment="1">
      <alignment horizontal="center" wrapText="1"/>
    </xf>
    <xf numFmtId="0" fontId="13" fillId="4" borderId="19" xfId="0" applyNumberFormat="1" applyFont="1" applyFill="1" applyBorder="1" applyAlignment="1">
      <alignment horizontal="center" wrapText="1"/>
    </xf>
    <xf numFmtId="0" fontId="11" fillId="4" borderId="10" xfId="0" applyFont="1" applyFill="1" applyBorder="1" applyAlignment="1">
      <alignment horizontal="left" vertical="center" wrapText="1"/>
    </xf>
    <xf numFmtId="0" fontId="11" fillId="4" borderId="0" xfId="0" applyFont="1" applyFill="1" applyBorder="1" applyAlignment="1">
      <alignment horizontal="left" vertical="center" wrapText="1"/>
    </xf>
    <xf numFmtId="0" fontId="11" fillId="4" borderId="19" xfId="0" applyFont="1" applyFill="1" applyBorder="1" applyAlignment="1">
      <alignment horizontal="left" vertical="center" wrapText="1"/>
    </xf>
  </cellXfs>
  <cellStyles count="4">
    <cellStyle name="Comma" xfId="1" builtinId="3"/>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160"/>
  <sheetViews>
    <sheetView tabSelected="1" view="pageBreakPreview" zoomScale="85" zoomScaleNormal="100" zoomScaleSheetLayoutView="85" workbookViewId="0">
      <selection activeCell="C158" sqref="C158"/>
    </sheetView>
  </sheetViews>
  <sheetFormatPr defaultRowHeight="12.75"/>
  <cols>
    <col min="1" max="1" width="44.85546875" bestFit="1" customWidth="1"/>
    <col min="2" max="2" width="14.140625" customWidth="1"/>
    <col min="3" max="3" width="23.7109375" bestFit="1" customWidth="1"/>
    <col min="4" max="4" width="23.7109375" style="80" customWidth="1"/>
    <col min="5" max="5" width="23.42578125" bestFit="1" customWidth="1"/>
    <col min="6" max="6" width="23.42578125" style="37" bestFit="1" customWidth="1"/>
  </cols>
  <sheetData>
    <row r="1" spans="1:6" ht="25.5">
      <c r="A1" s="81" t="s">
        <v>50</v>
      </c>
      <c r="B1" s="82"/>
      <c r="C1" s="82"/>
      <c r="D1" s="82"/>
      <c r="E1" s="82"/>
      <c r="F1" s="83"/>
    </row>
    <row r="2" spans="1:6" ht="20.25">
      <c r="A2" s="84" t="s">
        <v>52</v>
      </c>
      <c r="B2" s="85"/>
      <c r="C2" s="85"/>
      <c r="D2" s="85"/>
      <c r="E2" s="85"/>
      <c r="F2" s="86"/>
    </row>
    <row r="3" spans="1:6" ht="22.5">
      <c r="A3" s="52"/>
      <c r="B3" s="50"/>
      <c r="C3" s="50"/>
      <c r="D3" s="66"/>
      <c r="E3" s="50"/>
      <c r="F3" s="51"/>
    </row>
    <row r="4" spans="1:6" ht="15" customHeight="1">
      <c r="A4" s="87" t="s">
        <v>51</v>
      </c>
      <c r="B4" s="88"/>
      <c r="C4" s="88"/>
      <c r="D4" s="88"/>
      <c r="E4" s="88"/>
      <c r="F4" s="89"/>
    </row>
    <row r="5" spans="1:6" ht="15" customHeight="1">
      <c r="A5" s="87"/>
      <c r="B5" s="88"/>
      <c r="C5" s="88"/>
      <c r="D5" s="88"/>
      <c r="E5" s="88"/>
      <c r="F5" s="89"/>
    </row>
    <row r="6" spans="1:6" ht="18.75">
      <c r="A6" s="53"/>
      <c r="B6" s="1"/>
      <c r="C6" s="2"/>
      <c r="D6" s="67"/>
      <c r="E6" s="38"/>
      <c r="F6" s="54"/>
    </row>
    <row r="7" spans="1:6" ht="18.75">
      <c r="A7" s="40"/>
      <c r="B7" s="41" t="s">
        <v>0</v>
      </c>
      <c r="C7" s="42"/>
      <c r="D7" s="42"/>
      <c r="E7" s="3" t="s">
        <v>1</v>
      </c>
      <c r="F7" s="43" t="s">
        <v>2</v>
      </c>
    </row>
    <row r="8" spans="1:6" ht="18.75">
      <c r="A8" s="44" t="s">
        <v>3</v>
      </c>
      <c r="B8" s="45" t="s">
        <v>4</v>
      </c>
      <c r="C8" s="46" t="s">
        <v>5</v>
      </c>
      <c r="D8" s="46" t="s">
        <v>6</v>
      </c>
      <c r="E8" s="47" t="s">
        <v>7</v>
      </c>
      <c r="F8" s="4" t="s">
        <v>8</v>
      </c>
    </row>
    <row r="9" spans="1:6" ht="12.75" customHeight="1">
      <c r="A9" s="53"/>
      <c r="B9" s="5"/>
      <c r="C9" s="6"/>
      <c r="D9" s="68"/>
      <c r="E9" s="7"/>
      <c r="F9" s="39"/>
    </row>
    <row r="10" spans="1:6" ht="18.75" customHeight="1">
      <c r="A10" s="55" t="s">
        <v>9</v>
      </c>
      <c r="B10" s="5">
        <v>40817</v>
      </c>
      <c r="C10" s="6">
        <v>2100000</v>
      </c>
      <c r="D10" s="68">
        <v>55125</v>
      </c>
      <c r="E10" s="9">
        <f>C10+D10</f>
        <v>2155125</v>
      </c>
      <c r="F10" s="10" t="s">
        <v>10</v>
      </c>
    </row>
    <row r="11" spans="1:6" ht="12.75" customHeight="1">
      <c r="A11" s="11"/>
      <c r="B11" s="11"/>
      <c r="C11" s="11"/>
      <c r="D11" s="63"/>
      <c r="E11" s="12"/>
      <c r="F11" s="8"/>
    </row>
    <row r="12" spans="1:6" ht="18.75" customHeight="1">
      <c r="A12" s="55" t="s">
        <v>11</v>
      </c>
      <c r="B12" s="13">
        <v>40817</v>
      </c>
      <c r="C12" s="14">
        <v>15885000</v>
      </c>
      <c r="D12" s="69">
        <v>2130133.15</v>
      </c>
      <c r="E12" s="15">
        <f>C12+D12</f>
        <v>18015133.149999999</v>
      </c>
      <c r="F12" s="10" t="s">
        <v>10</v>
      </c>
    </row>
    <row r="13" spans="1:6" ht="12.75" customHeight="1">
      <c r="A13" s="53"/>
      <c r="B13" s="5"/>
      <c r="C13" s="16"/>
      <c r="D13" s="68"/>
      <c r="E13" s="7"/>
      <c r="F13" s="17"/>
    </row>
    <row r="14" spans="1:6" ht="18.75" customHeight="1">
      <c r="A14" s="55" t="s">
        <v>12</v>
      </c>
      <c r="B14" s="5">
        <v>40817</v>
      </c>
      <c r="C14" s="14">
        <v>7060000</v>
      </c>
      <c r="D14" s="69">
        <v>359625</v>
      </c>
      <c r="E14" s="9">
        <f>C14+D14</f>
        <v>7419625</v>
      </c>
      <c r="F14" s="10" t="s">
        <v>10</v>
      </c>
    </row>
    <row r="15" spans="1:6" ht="12.75" customHeight="1">
      <c r="A15" s="56"/>
      <c r="B15" s="18"/>
      <c r="C15" s="19"/>
      <c r="D15" s="70"/>
      <c r="E15" s="20"/>
      <c r="F15" s="17"/>
    </row>
    <row r="16" spans="1:6" ht="18.75" customHeight="1">
      <c r="A16" s="55" t="s">
        <v>13</v>
      </c>
      <c r="B16" s="5">
        <v>40817</v>
      </c>
      <c r="C16" s="21">
        <v>10465000</v>
      </c>
      <c r="D16" s="71">
        <v>2355625</v>
      </c>
      <c r="E16" s="7">
        <f>C16+D16</f>
        <v>12820625</v>
      </c>
      <c r="F16" s="10" t="s">
        <v>10</v>
      </c>
    </row>
    <row r="17" spans="1:6" ht="12.75" customHeight="1">
      <c r="A17" s="56"/>
      <c r="B17" s="18"/>
      <c r="C17" s="19"/>
      <c r="D17" s="70"/>
      <c r="E17" s="20"/>
      <c r="F17" s="17"/>
    </row>
    <row r="18" spans="1:6" ht="18.75" customHeight="1">
      <c r="A18" s="55" t="s">
        <v>14</v>
      </c>
      <c r="B18" s="13">
        <v>40817</v>
      </c>
      <c r="C18" s="21">
        <v>6890000</v>
      </c>
      <c r="D18" s="71">
        <v>5540081.2599999998</v>
      </c>
      <c r="E18" s="22">
        <f>C18+D18</f>
        <v>12430081.26</v>
      </c>
      <c r="F18" s="10" t="s">
        <v>10</v>
      </c>
    </row>
    <row r="19" spans="1:6" ht="12.75" customHeight="1">
      <c r="A19" s="23" t="s">
        <v>15</v>
      </c>
      <c r="B19" s="5" t="s">
        <v>15</v>
      </c>
      <c r="C19" s="24" t="s">
        <v>15</v>
      </c>
      <c r="D19" s="62" t="s">
        <v>15</v>
      </c>
      <c r="E19" s="7" t="s">
        <v>15</v>
      </c>
      <c r="F19" s="17"/>
    </row>
    <row r="20" spans="1:6" ht="18.75" customHeight="1">
      <c r="A20" s="55" t="s">
        <v>16</v>
      </c>
      <c r="B20" s="5">
        <v>40817</v>
      </c>
      <c r="C20" s="14">
        <v>24025000</v>
      </c>
      <c r="D20" s="62">
        <v>15653506.26</v>
      </c>
      <c r="E20" s="9">
        <f>C20+D20</f>
        <v>39678506.259999998</v>
      </c>
      <c r="F20" s="10" t="s">
        <v>10</v>
      </c>
    </row>
    <row r="21" spans="1:6" ht="12.75" customHeight="1">
      <c r="A21" s="57"/>
      <c r="B21" s="25"/>
      <c r="C21" s="26"/>
      <c r="D21" s="72"/>
      <c r="E21" s="27"/>
      <c r="F21" s="17"/>
    </row>
    <row r="22" spans="1:6" ht="18.75" customHeight="1">
      <c r="A22" s="55" t="s">
        <v>17</v>
      </c>
      <c r="B22" s="13">
        <v>40817</v>
      </c>
      <c r="C22" s="22">
        <v>2875000</v>
      </c>
      <c r="D22" s="64">
        <v>3615318.75</v>
      </c>
      <c r="E22" s="28">
        <f>C22+D22</f>
        <v>6490318.75</v>
      </c>
      <c r="F22" s="10" t="s">
        <v>10</v>
      </c>
    </row>
    <row r="23" spans="1:6" ht="18.75">
      <c r="A23" s="23" t="s">
        <v>15</v>
      </c>
      <c r="B23" s="5" t="s">
        <v>15</v>
      </c>
      <c r="C23" s="24" t="s">
        <v>15</v>
      </c>
      <c r="D23" s="62" t="s">
        <v>15</v>
      </c>
      <c r="E23" s="7" t="s">
        <v>15</v>
      </c>
      <c r="F23" s="17"/>
    </row>
    <row r="24" spans="1:6" ht="18.75">
      <c r="A24" s="55" t="s">
        <v>18</v>
      </c>
      <c r="B24" s="13">
        <v>40817</v>
      </c>
      <c r="C24" s="14">
        <v>655000</v>
      </c>
      <c r="D24" s="73">
        <v>150926.57</v>
      </c>
      <c r="E24" s="9">
        <f>C24+D24</f>
        <v>805926.57000000007</v>
      </c>
      <c r="F24" s="10" t="s">
        <v>10</v>
      </c>
    </row>
    <row r="25" spans="1:6" ht="18.75">
      <c r="A25" s="53"/>
      <c r="B25" s="5"/>
      <c r="C25" s="16"/>
      <c r="D25" s="74"/>
      <c r="E25" s="7"/>
      <c r="F25" s="30"/>
    </row>
    <row r="26" spans="1:6" ht="18.75">
      <c r="A26" s="55" t="s">
        <v>19</v>
      </c>
      <c r="B26" s="13">
        <v>40817</v>
      </c>
      <c r="C26" s="14">
        <v>0</v>
      </c>
      <c r="D26" s="73">
        <v>804917.51</v>
      </c>
      <c r="E26" s="9">
        <f>C26+D26</f>
        <v>804917.51</v>
      </c>
      <c r="F26" s="10" t="s">
        <v>10</v>
      </c>
    </row>
    <row r="27" spans="1:6" ht="18.75" hidden="1">
      <c r="A27" s="32"/>
      <c r="B27" s="5"/>
      <c r="C27" s="6"/>
      <c r="D27" s="75"/>
      <c r="E27" s="6"/>
      <c r="F27" s="58"/>
    </row>
    <row r="28" spans="1:6" ht="18.75" hidden="1">
      <c r="A28" s="55" t="s">
        <v>20</v>
      </c>
      <c r="B28" s="31">
        <v>40328</v>
      </c>
      <c r="C28" s="14">
        <v>0</v>
      </c>
      <c r="D28" s="73">
        <v>0</v>
      </c>
      <c r="E28" s="9">
        <f>C28+D28</f>
        <v>0</v>
      </c>
      <c r="F28" s="30"/>
    </row>
    <row r="29" spans="1:6" ht="12" customHeight="1">
      <c r="A29" s="32"/>
      <c r="B29" s="5"/>
      <c r="C29" s="6"/>
      <c r="D29" s="75"/>
      <c r="E29" s="6"/>
      <c r="F29" s="17"/>
    </row>
    <row r="30" spans="1:6" ht="18.75" customHeight="1">
      <c r="A30" s="55" t="s">
        <v>20</v>
      </c>
      <c r="B30" s="13">
        <v>40817</v>
      </c>
      <c r="C30" s="14">
        <v>9105000</v>
      </c>
      <c r="D30" s="73">
        <v>6944231.25</v>
      </c>
      <c r="E30" s="9">
        <f>C30+D30</f>
        <v>16049231.25</v>
      </c>
      <c r="F30" s="10" t="s">
        <v>21</v>
      </c>
    </row>
    <row r="31" spans="1:6" ht="12.75" customHeight="1">
      <c r="A31" s="32"/>
      <c r="B31" s="5"/>
      <c r="C31" s="29"/>
      <c r="D31" s="74"/>
      <c r="E31" s="7"/>
      <c r="F31" s="34"/>
    </row>
    <row r="32" spans="1:6" ht="18.75" customHeight="1">
      <c r="A32" s="59" t="s">
        <v>22</v>
      </c>
      <c r="B32" s="13">
        <v>40817</v>
      </c>
      <c r="C32" s="36">
        <v>0</v>
      </c>
      <c r="D32" s="64">
        <v>2010206.25</v>
      </c>
      <c r="E32" s="9">
        <f>C32+D32</f>
        <v>2010206.25</v>
      </c>
      <c r="F32" s="10" t="s">
        <v>21</v>
      </c>
    </row>
    <row r="33" spans="1:6" ht="18.75" customHeight="1">
      <c r="A33" s="32"/>
      <c r="B33" s="33"/>
      <c r="C33" s="29"/>
      <c r="D33" s="74"/>
      <c r="E33" s="7"/>
      <c r="F33" s="34"/>
    </row>
    <row r="34" spans="1:6" ht="18.75">
      <c r="A34" s="59" t="s">
        <v>23</v>
      </c>
      <c r="B34" s="35">
        <v>40954</v>
      </c>
      <c r="C34" s="36">
        <v>2835000</v>
      </c>
      <c r="D34" s="64">
        <v>463500</v>
      </c>
      <c r="E34" s="9">
        <f>C34+D34</f>
        <v>3298500</v>
      </c>
      <c r="F34" s="10" t="s">
        <v>10</v>
      </c>
    </row>
    <row r="35" spans="1:6" ht="18.75">
      <c r="A35" s="32"/>
      <c r="B35" s="33"/>
      <c r="C35" s="29"/>
      <c r="D35" s="74"/>
      <c r="E35" s="7"/>
      <c r="F35" s="34"/>
    </row>
    <row r="36" spans="1:6" ht="18.75">
      <c r="A36" s="59" t="s">
        <v>24</v>
      </c>
      <c r="B36" s="35">
        <v>40954</v>
      </c>
      <c r="C36" s="36">
        <v>9125000</v>
      </c>
      <c r="D36" s="64">
        <v>159687.5</v>
      </c>
      <c r="E36" s="9">
        <f>C36+D36</f>
        <v>9284687.5</v>
      </c>
      <c r="F36" s="10" t="s">
        <v>10</v>
      </c>
    </row>
    <row r="37" spans="1:6" ht="18.75">
      <c r="A37" s="32"/>
      <c r="B37" s="33"/>
      <c r="C37" s="29"/>
      <c r="D37" s="74"/>
      <c r="E37" s="7"/>
      <c r="F37" s="34"/>
    </row>
    <row r="38" spans="1:6" ht="18.75">
      <c r="A38" s="59" t="s">
        <v>25</v>
      </c>
      <c r="B38" s="35">
        <v>40954</v>
      </c>
      <c r="C38" s="36">
        <v>5760000</v>
      </c>
      <c r="D38" s="64">
        <v>999500</v>
      </c>
      <c r="E38" s="9">
        <f>C38+D38</f>
        <v>6759500</v>
      </c>
      <c r="F38" s="10" t="s">
        <v>10</v>
      </c>
    </row>
    <row r="39" spans="1:6" ht="18.75">
      <c r="A39" s="32"/>
      <c r="B39" s="33"/>
      <c r="C39" s="29"/>
      <c r="D39" s="74"/>
      <c r="E39" s="7"/>
      <c r="F39" s="34"/>
    </row>
    <row r="40" spans="1:6" ht="18.75">
      <c r="A40" s="59" t="s">
        <v>26</v>
      </c>
      <c r="B40" s="35">
        <v>40954</v>
      </c>
      <c r="C40" s="36">
        <v>0</v>
      </c>
      <c r="D40" s="64">
        <v>3179424.55</v>
      </c>
      <c r="E40" s="9">
        <f>C40+D40</f>
        <v>3179424.55</v>
      </c>
      <c r="F40" s="10" t="s">
        <v>10</v>
      </c>
    </row>
    <row r="41" spans="1:6" ht="18.75">
      <c r="A41" s="32"/>
      <c r="B41" s="33"/>
      <c r="C41" s="29"/>
      <c r="D41" s="74"/>
      <c r="E41" s="7"/>
      <c r="F41" s="34"/>
    </row>
    <row r="42" spans="1:6" ht="18.75">
      <c r="A42" s="59" t="s">
        <v>48</v>
      </c>
      <c r="B42" s="35">
        <v>40954</v>
      </c>
      <c r="C42" s="36">
        <v>10419750</v>
      </c>
      <c r="D42" s="64">
        <v>10205250</v>
      </c>
      <c r="E42" s="9">
        <f>D42+C42</f>
        <v>20625000</v>
      </c>
      <c r="F42" s="10" t="s">
        <v>10</v>
      </c>
    </row>
    <row r="43" spans="1:6" ht="18.75">
      <c r="A43" s="32" t="s">
        <v>15</v>
      </c>
      <c r="B43" s="33" t="s">
        <v>15</v>
      </c>
      <c r="C43" s="29" t="s">
        <v>15</v>
      </c>
      <c r="D43" s="74" t="s">
        <v>15</v>
      </c>
      <c r="E43" s="7" t="s">
        <v>15</v>
      </c>
      <c r="F43" s="34"/>
    </row>
    <row r="44" spans="1:6" ht="18.75">
      <c r="A44" s="59" t="s">
        <v>27</v>
      </c>
      <c r="B44" s="35">
        <v>40954</v>
      </c>
      <c r="C44" s="36">
        <v>20355000</v>
      </c>
      <c r="D44" s="64">
        <v>3264500</v>
      </c>
      <c r="E44" s="9">
        <f>C44+D44</f>
        <v>23619500</v>
      </c>
      <c r="F44" s="10" t="s">
        <v>10</v>
      </c>
    </row>
    <row r="45" spans="1:6" ht="18.75">
      <c r="A45" s="32"/>
      <c r="B45" s="33"/>
      <c r="C45" s="29"/>
      <c r="D45" s="74"/>
      <c r="E45" s="7"/>
      <c r="F45" s="34"/>
    </row>
    <row r="46" spans="1:6" ht="18.75">
      <c r="A46" s="59" t="s">
        <v>28</v>
      </c>
      <c r="B46" s="35">
        <v>40954</v>
      </c>
      <c r="C46" s="36">
        <v>9465000</v>
      </c>
      <c r="D46" s="64">
        <v>2838875</v>
      </c>
      <c r="E46" s="9">
        <f>C46+D46</f>
        <v>12303875</v>
      </c>
      <c r="F46" s="10" t="s">
        <v>10</v>
      </c>
    </row>
    <row r="47" spans="1:6" ht="18.75">
      <c r="A47" s="32"/>
      <c r="B47" s="33"/>
      <c r="C47" s="29"/>
      <c r="D47" s="74"/>
      <c r="E47" s="7"/>
      <c r="F47" s="34"/>
    </row>
    <row r="48" spans="1:6" ht="18.75">
      <c r="A48" s="59" t="s">
        <v>29</v>
      </c>
      <c r="B48" s="35">
        <v>40954</v>
      </c>
      <c r="C48" s="36">
        <v>11675000</v>
      </c>
      <c r="D48" s="64">
        <v>4203000</v>
      </c>
      <c r="E48" s="9">
        <f>C48+D48</f>
        <v>15878000</v>
      </c>
      <c r="F48" s="10" t="s">
        <v>10</v>
      </c>
    </row>
    <row r="49" spans="1:6" ht="18.75">
      <c r="A49" s="32"/>
      <c r="B49" s="33"/>
      <c r="C49" s="29"/>
      <c r="D49" s="74"/>
      <c r="E49" s="7"/>
      <c r="F49" s="34"/>
    </row>
    <row r="50" spans="1:6" ht="18.75">
      <c r="A50" s="59" t="s">
        <v>30</v>
      </c>
      <c r="B50" s="35">
        <v>40954</v>
      </c>
      <c r="C50" s="36">
        <v>6540000</v>
      </c>
      <c r="D50" s="64">
        <v>2296550</v>
      </c>
      <c r="E50" s="9">
        <f>+C50+D50</f>
        <v>8836550</v>
      </c>
      <c r="F50" s="10" t="s">
        <v>10</v>
      </c>
    </row>
    <row r="51" spans="1:6" ht="18.75">
      <c r="A51" s="32"/>
      <c r="B51" s="33"/>
      <c r="C51" s="29"/>
      <c r="D51" s="74"/>
      <c r="E51" s="7"/>
      <c r="F51" s="34"/>
    </row>
    <row r="52" spans="1:6" ht="18.75">
      <c r="A52" s="59" t="s">
        <v>31</v>
      </c>
      <c r="B52" s="35">
        <v>40954</v>
      </c>
      <c r="C52" s="36">
        <v>26935000</v>
      </c>
      <c r="D52" s="64">
        <v>5818625</v>
      </c>
      <c r="E52" s="9">
        <f>+C52+D52</f>
        <v>32753625</v>
      </c>
      <c r="F52" s="10" t="s">
        <v>10</v>
      </c>
    </row>
    <row r="53" spans="1:6" ht="18.75">
      <c r="A53" s="32"/>
      <c r="B53" s="33"/>
      <c r="C53" s="29"/>
      <c r="D53" s="74"/>
      <c r="E53" s="7"/>
      <c r="F53" s="34"/>
    </row>
    <row r="54" spans="1:6" ht="18.75">
      <c r="A54" s="59" t="s">
        <v>32</v>
      </c>
      <c r="B54" s="35">
        <v>40954</v>
      </c>
      <c r="C54" s="36">
        <v>11045000</v>
      </c>
      <c r="D54" s="64">
        <v>4109459.38</v>
      </c>
      <c r="E54" s="9">
        <f>C54+D54</f>
        <v>15154459.379999999</v>
      </c>
      <c r="F54" s="10" t="s">
        <v>10</v>
      </c>
    </row>
    <row r="55" spans="1:6" ht="18.75">
      <c r="A55" s="32"/>
      <c r="B55" s="33"/>
      <c r="C55" s="29"/>
      <c r="D55" s="74"/>
      <c r="E55" s="7"/>
      <c r="F55" s="34"/>
    </row>
    <row r="56" spans="1:6" ht="18.75">
      <c r="A56" s="59" t="s">
        <v>33</v>
      </c>
      <c r="B56" s="35">
        <v>40954</v>
      </c>
      <c r="C56" s="36">
        <v>5855000</v>
      </c>
      <c r="D56" s="64">
        <v>4774375</v>
      </c>
      <c r="E56" s="9">
        <f>C56+D56</f>
        <v>10629375</v>
      </c>
      <c r="F56" s="10" t="s">
        <v>10</v>
      </c>
    </row>
    <row r="57" spans="1:6" ht="18.75">
      <c r="A57" s="32"/>
      <c r="B57" s="33"/>
      <c r="C57" s="29"/>
      <c r="D57" s="74"/>
      <c r="E57" s="7"/>
      <c r="F57" s="34"/>
    </row>
    <row r="58" spans="1:6" ht="18.75">
      <c r="A58" s="59" t="s">
        <v>34</v>
      </c>
      <c r="B58" s="35">
        <v>40954</v>
      </c>
      <c r="C58" s="36">
        <v>0</v>
      </c>
      <c r="D58" s="64">
        <v>2147434.8199999998</v>
      </c>
      <c r="E58" s="9">
        <f>C58+D58</f>
        <v>2147434.8199999998</v>
      </c>
      <c r="F58" s="10" t="s">
        <v>10</v>
      </c>
    </row>
    <row r="59" spans="1:6" ht="18.75">
      <c r="A59" s="32"/>
      <c r="B59" s="33"/>
      <c r="C59" s="29"/>
      <c r="D59" s="74"/>
      <c r="E59" s="7"/>
      <c r="F59" s="34"/>
    </row>
    <row r="60" spans="1:6" ht="18.75">
      <c r="A60" s="59" t="s">
        <v>35</v>
      </c>
      <c r="B60" s="35">
        <v>40954</v>
      </c>
      <c r="C60" s="36">
        <v>0</v>
      </c>
      <c r="D60" s="64">
        <v>33600</v>
      </c>
      <c r="E60" s="9">
        <f>C60+D60</f>
        <v>33600</v>
      </c>
      <c r="F60" s="10" t="s">
        <v>10</v>
      </c>
    </row>
    <row r="61" spans="1:6" ht="18.75">
      <c r="A61" s="32"/>
      <c r="B61" s="33"/>
      <c r="C61" s="29"/>
      <c r="D61" s="74"/>
      <c r="E61" s="7"/>
      <c r="F61" s="34"/>
    </row>
    <row r="62" spans="1:6" ht="18.75">
      <c r="A62" s="59" t="s">
        <v>36</v>
      </c>
      <c r="B62" s="35">
        <v>40954</v>
      </c>
      <c r="C62" s="36">
        <v>0</v>
      </c>
      <c r="D62" s="64">
        <v>149300</v>
      </c>
      <c r="E62" s="9">
        <f>C62+D62</f>
        <v>149300</v>
      </c>
      <c r="F62" s="10" t="s">
        <v>10</v>
      </c>
    </row>
    <row r="63" spans="1:6" ht="18.75">
      <c r="A63" s="32"/>
      <c r="B63" s="33"/>
      <c r="C63" s="29"/>
      <c r="D63" s="74"/>
      <c r="E63" s="7"/>
      <c r="F63" s="34"/>
    </row>
    <row r="64" spans="1:6" ht="18.75">
      <c r="A64" s="59" t="s">
        <v>37</v>
      </c>
      <c r="B64" s="35">
        <v>40954</v>
      </c>
      <c r="C64" s="36">
        <v>0</v>
      </c>
      <c r="D64" s="64">
        <v>394825</v>
      </c>
      <c r="E64" s="9">
        <f>C64+D64</f>
        <v>394825</v>
      </c>
      <c r="F64" s="10" t="s">
        <v>10</v>
      </c>
    </row>
    <row r="65" spans="1:6" ht="18.75">
      <c r="A65" s="32"/>
      <c r="B65" s="33"/>
      <c r="C65" s="29"/>
      <c r="D65" s="74"/>
      <c r="E65" s="7"/>
      <c r="F65" s="34"/>
    </row>
    <row r="66" spans="1:6" ht="18.75">
      <c r="A66" s="59" t="s">
        <v>38</v>
      </c>
      <c r="B66" s="35">
        <v>40954</v>
      </c>
      <c r="C66" s="36">
        <v>3600000</v>
      </c>
      <c r="D66" s="64">
        <v>114750</v>
      </c>
      <c r="E66" s="9">
        <f>C66+D66</f>
        <v>3714750</v>
      </c>
      <c r="F66" s="10" t="s">
        <v>10</v>
      </c>
    </row>
    <row r="67" spans="1:6" ht="18.75">
      <c r="A67" s="32"/>
      <c r="B67" s="33"/>
      <c r="C67" s="29"/>
      <c r="D67" s="74"/>
      <c r="E67" s="7"/>
      <c r="F67" s="34"/>
    </row>
    <row r="68" spans="1:6" ht="18.75">
      <c r="A68" s="59" t="s">
        <v>39</v>
      </c>
      <c r="B68" s="35">
        <v>40954</v>
      </c>
      <c r="C68" s="36">
        <v>640000</v>
      </c>
      <c r="D68" s="64">
        <v>34103.75</v>
      </c>
      <c r="E68" s="9">
        <f>C68+D68</f>
        <v>674103.75</v>
      </c>
      <c r="F68" s="10" t="s">
        <v>10</v>
      </c>
    </row>
    <row r="69" spans="1:6" ht="18.75">
      <c r="A69" s="32"/>
      <c r="B69" s="33"/>
      <c r="C69" s="29"/>
      <c r="D69" s="74"/>
      <c r="E69" s="7"/>
      <c r="F69" s="34"/>
    </row>
    <row r="70" spans="1:6" ht="18.75">
      <c r="A70" s="59" t="s">
        <v>40</v>
      </c>
      <c r="B70" s="35">
        <v>40954</v>
      </c>
      <c r="C70" s="36">
        <v>665000</v>
      </c>
      <c r="D70" s="64">
        <v>56968.75</v>
      </c>
      <c r="E70" s="9">
        <f>C70+D70</f>
        <v>721968.75</v>
      </c>
      <c r="F70" s="10" t="s">
        <v>10</v>
      </c>
    </row>
    <row r="71" spans="1:6" ht="18.75">
      <c r="A71" s="32"/>
      <c r="B71" s="33"/>
      <c r="C71" s="29"/>
      <c r="D71" s="74"/>
      <c r="E71" s="7"/>
      <c r="F71" s="34"/>
    </row>
    <row r="72" spans="1:6" ht="18.75">
      <c r="A72" s="59" t="s">
        <v>41</v>
      </c>
      <c r="B72" s="35">
        <v>40954</v>
      </c>
      <c r="C72" s="36">
        <v>610000</v>
      </c>
      <c r="D72" s="64">
        <v>72437.5</v>
      </c>
      <c r="E72" s="9">
        <f>C72+D72</f>
        <v>682437.5</v>
      </c>
      <c r="F72" s="10" t="s">
        <v>10</v>
      </c>
    </row>
    <row r="73" spans="1:6" ht="18.75">
      <c r="A73" s="32"/>
      <c r="B73" s="33"/>
      <c r="C73" s="29"/>
      <c r="D73" s="74"/>
      <c r="E73" s="7"/>
      <c r="F73" s="34"/>
    </row>
    <row r="74" spans="1:6" ht="18.75">
      <c r="A74" s="59" t="s">
        <v>42</v>
      </c>
      <c r="B74" s="35">
        <v>40954</v>
      </c>
      <c r="C74" s="36">
        <v>600000</v>
      </c>
      <c r="D74" s="64">
        <v>84000</v>
      </c>
      <c r="E74" s="9">
        <f>C74+D74</f>
        <v>684000</v>
      </c>
      <c r="F74" s="10" t="s">
        <v>10</v>
      </c>
    </row>
    <row r="75" spans="1:6" ht="18.75">
      <c r="A75" s="32"/>
      <c r="B75" s="33"/>
      <c r="C75" s="29"/>
      <c r="D75" s="74"/>
      <c r="E75" s="7"/>
      <c r="F75" s="34"/>
    </row>
    <row r="76" spans="1:6" ht="18.75">
      <c r="A76" s="59" t="s">
        <v>43</v>
      </c>
      <c r="B76" s="35">
        <v>40954</v>
      </c>
      <c r="C76" s="36">
        <v>0</v>
      </c>
      <c r="D76" s="64">
        <v>287687.5</v>
      </c>
      <c r="E76" s="9">
        <f>C76+D76</f>
        <v>287687.5</v>
      </c>
      <c r="F76" s="10" t="s">
        <v>10</v>
      </c>
    </row>
    <row r="77" spans="1:6" ht="18.75">
      <c r="A77" s="32"/>
      <c r="B77" s="33"/>
      <c r="C77" s="29"/>
      <c r="D77" s="74"/>
      <c r="E77" s="7"/>
      <c r="F77" s="34"/>
    </row>
    <row r="78" spans="1:6" ht="18.75">
      <c r="A78" s="59" t="s">
        <v>44</v>
      </c>
      <c r="B78" s="35">
        <v>40954</v>
      </c>
      <c r="C78" s="36">
        <v>0</v>
      </c>
      <c r="D78" s="64">
        <v>8243531.25</v>
      </c>
      <c r="E78" s="9">
        <f>C78+D78</f>
        <v>8243531.25</v>
      </c>
      <c r="F78" s="10" t="s">
        <v>10</v>
      </c>
    </row>
    <row r="79" spans="1:6" ht="18.75">
      <c r="A79" s="32"/>
      <c r="B79" s="33"/>
      <c r="C79" s="29"/>
      <c r="D79" s="74"/>
      <c r="E79" s="7"/>
      <c r="F79" s="34"/>
    </row>
    <row r="80" spans="1:6" ht="18.75">
      <c r="A80" s="59" t="s">
        <v>45</v>
      </c>
      <c r="B80" s="35">
        <v>40954</v>
      </c>
      <c r="C80" s="36">
        <v>2845000</v>
      </c>
      <c r="D80" s="64">
        <v>3225400</v>
      </c>
      <c r="E80" s="9">
        <f>C80+D80</f>
        <v>6070400</v>
      </c>
      <c r="F80" s="10" t="s">
        <v>21</v>
      </c>
    </row>
    <row r="81" spans="1:6" ht="18.75">
      <c r="A81" s="32"/>
      <c r="B81" s="33"/>
      <c r="C81" s="29"/>
      <c r="D81" s="74"/>
      <c r="E81" s="7"/>
      <c r="F81" s="34"/>
    </row>
    <row r="82" spans="1:6" ht="18.75">
      <c r="A82" s="59" t="s">
        <v>46</v>
      </c>
      <c r="B82" s="35">
        <v>40954</v>
      </c>
      <c r="C82" s="36">
        <v>0</v>
      </c>
      <c r="D82" s="64">
        <v>1742703</v>
      </c>
      <c r="E82" s="9">
        <f>+C82+D82</f>
        <v>1742703</v>
      </c>
      <c r="F82" s="10" t="s">
        <v>21</v>
      </c>
    </row>
    <row r="83" spans="1:6" ht="18.75">
      <c r="A83" s="32"/>
      <c r="B83" s="33"/>
      <c r="C83" s="29"/>
      <c r="D83" s="74"/>
      <c r="E83" s="7"/>
      <c r="F83" s="34"/>
    </row>
    <row r="84" spans="1:6" ht="18.75">
      <c r="A84" s="59" t="s">
        <v>47</v>
      </c>
      <c r="B84" s="35">
        <v>40954</v>
      </c>
      <c r="C84" s="36">
        <v>0</v>
      </c>
      <c r="D84" s="64">
        <v>378775</v>
      </c>
      <c r="E84" s="9">
        <f>C84+D84</f>
        <v>378775</v>
      </c>
      <c r="F84" s="10" t="s">
        <v>21</v>
      </c>
    </row>
    <row r="85" spans="1:6">
      <c r="A85" s="11"/>
      <c r="B85" s="11"/>
      <c r="C85" s="11"/>
      <c r="D85" s="63"/>
      <c r="E85" s="12"/>
      <c r="F85" s="34"/>
    </row>
    <row r="86" spans="1:6" ht="18.75">
      <c r="A86" s="55" t="s">
        <v>11</v>
      </c>
      <c r="B86" s="13">
        <v>41000</v>
      </c>
      <c r="C86" s="14">
        <v>3270000</v>
      </c>
      <c r="D86" s="69">
        <v>1703223.73</v>
      </c>
      <c r="E86" s="9">
        <f>C86+D86</f>
        <v>4973223.7300000004</v>
      </c>
      <c r="F86" s="10" t="s">
        <v>10</v>
      </c>
    </row>
    <row r="87" spans="1:6" ht="18.75">
      <c r="A87" s="53"/>
      <c r="B87" s="5"/>
      <c r="C87" s="16"/>
      <c r="D87" s="68"/>
      <c r="E87" s="7"/>
      <c r="F87" s="34"/>
    </row>
    <row r="88" spans="1:6" ht="18.75">
      <c r="A88" s="55" t="s">
        <v>12</v>
      </c>
      <c r="B88" s="13">
        <v>41000</v>
      </c>
      <c r="C88" s="14">
        <v>0</v>
      </c>
      <c r="D88" s="69">
        <v>183125</v>
      </c>
      <c r="E88" s="9">
        <f>C88+D88</f>
        <v>183125</v>
      </c>
      <c r="F88" s="10" t="s">
        <v>10</v>
      </c>
    </row>
    <row r="89" spans="1:6" ht="18.75">
      <c r="A89" s="56"/>
      <c r="B89" s="18"/>
      <c r="C89" s="19"/>
      <c r="D89" s="70"/>
      <c r="E89" s="20"/>
      <c r="F89" s="34"/>
    </row>
    <row r="90" spans="1:6" ht="18.75">
      <c r="A90" s="55" t="s">
        <v>13</v>
      </c>
      <c r="B90" s="13">
        <v>41000</v>
      </c>
      <c r="C90" s="21">
        <v>0</v>
      </c>
      <c r="D90" s="71">
        <v>2094000</v>
      </c>
      <c r="E90" s="7">
        <f>C90+D90</f>
        <v>2094000</v>
      </c>
      <c r="F90" s="10" t="s">
        <v>10</v>
      </c>
    </row>
    <row r="91" spans="1:6" ht="18.75">
      <c r="A91" s="56"/>
      <c r="B91" s="18"/>
      <c r="C91" s="19"/>
      <c r="D91" s="70"/>
      <c r="E91" s="20"/>
      <c r="F91" s="34"/>
    </row>
    <row r="92" spans="1:6" ht="18.75">
      <c r="A92" s="55" t="s">
        <v>14</v>
      </c>
      <c r="B92" s="13">
        <v>41000</v>
      </c>
      <c r="C92" s="21">
        <v>0</v>
      </c>
      <c r="D92" s="71">
        <v>5367831.26</v>
      </c>
      <c r="E92" s="22">
        <f>C92+D92</f>
        <v>5367831.26</v>
      </c>
      <c r="F92" s="10" t="s">
        <v>10</v>
      </c>
    </row>
    <row r="93" spans="1:6" ht="18.75">
      <c r="A93" s="23" t="s">
        <v>15</v>
      </c>
      <c r="B93" s="5" t="s">
        <v>15</v>
      </c>
      <c r="C93" s="24" t="s">
        <v>15</v>
      </c>
      <c r="D93" s="62" t="s">
        <v>15</v>
      </c>
      <c r="E93" s="7" t="s">
        <v>15</v>
      </c>
      <c r="F93" s="34"/>
    </row>
    <row r="94" spans="1:6" ht="18.75">
      <c r="A94" s="55" t="s">
        <v>16</v>
      </c>
      <c r="B94" s="13">
        <v>41000</v>
      </c>
      <c r="C94" s="14">
        <v>0</v>
      </c>
      <c r="D94" s="62">
        <v>15052881.26</v>
      </c>
      <c r="E94" s="9">
        <f>C94+D94</f>
        <v>15052881.26</v>
      </c>
      <c r="F94" s="10" t="s">
        <v>10</v>
      </c>
    </row>
    <row r="95" spans="1:6" ht="18.75">
      <c r="A95" s="57"/>
      <c r="B95" s="25"/>
      <c r="C95" s="26"/>
      <c r="D95" s="72"/>
      <c r="E95" s="27"/>
      <c r="F95" s="34"/>
    </row>
    <row r="96" spans="1:6" ht="18.75">
      <c r="A96" s="55" t="s">
        <v>17</v>
      </c>
      <c r="B96" s="13">
        <v>41000</v>
      </c>
      <c r="C96" s="22">
        <v>0</v>
      </c>
      <c r="D96" s="64">
        <v>3557818.75</v>
      </c>
      <c r="E96" s="28">
        <f>C96+D96</f>
        <v>3557818.75</v>
      </c>
      <c r="F96" s="10" t="s">
        <v>10</v>
      </c>
    </row>
    <row r="97" spans="1:6" ht="18.75">
      <c r="A97" s="23" t="s">
        <v>15</v>
      </c>
      <c r="B97" s="5" t="s">
        <v>15</v>
      </c>
      <c r="C97" s="24" t="s">
        <v>15</v>
      </c>
      <c r="D97" s="62" t="s">
        <v>15</v>
      </c>
      <c r="E97" s="7" t="s">
        <v>15</v>
      </c>
      <c r="F97" s="34"/>
    </row>
    <row r="98" spans="1:6" ht="18.75">
      <c r="A98" s="55" t="s">
        <v>18</v>
      </c>
      <c r="B98" s="13">
        <v>41000</v>
      </c>
      <c r="C98" s="14">
        <v>0</v>
      </c>
      <c r="D98" s="73">
        <v>147870.99</v>
      </c>
      <c r="E98" s="9">
        <f>C98+D98</f>
        <v>147870.99</v>
      </c>
      <c r="F98" s="10" t="s">
        <v>10</v>
      </c>
    </row>
    <row r="99" spans="1:6" ht="18.75">
      <c r="A99" s="53"/>
      <c r="B99" s="5"/>
      <c r="C99" s="16"/>
      <c r="D99" s="74"/>
      <c r="E99" s="7"/>
      <c r="F99" s="34"/>
    </row>
    <row r="100" spans="1:6" ht="18.75">
      <c r="A100" s="55" t="s">
        <v>19</v>
      </c>
      <c r="B100" s="13">
        <v>41000</v>
      </c>
      <c r="C100" s="14">
        <v>0</v>
      </c>
      <c r="D100" s="73">
        <v>804917.51</v>
      </c>
      <c r="E100" s="9">
        <f>C100+D100</f>
        <v>804917.51</v>
      </c>
      <c r="F100" s="10" t="s">
        <v>10</v>
      </c>
    </row>
    <row r="101" spans="1:6" ht="18.75">
      <c r="A101" s="53"/>
      <c r="B101" s="5"/>
      <c r="C101" s="24"/>
      <c r="D101" s="76"/>
      <c r="E101" s="7"/>
      <c r="F101" s="34"/>
    </row>
    <row r="102" spans="1:6" ht="18.75">
      <c r="A102" s="55" t="s">
        <v>20</v>
      </c>
      <c r="B102" s="13">
        <v>41000</v>
      </c>
      <c r="C102" s="14">
        <v>0</v>
      </c>
      <c r="D102" s="73">
        <v>6807656.25</v>
      </c>
      <c r="E102" s="9">
        <f>C102+D102</f>
        <v>6807656.25</v>
      </c>
      <c r="F102" s="10" t="s">
        <v>21</v>
      </c>
    </row>
    <row r="103" spans="1:6" ht="18.75">
      <c r="A103" s="23" t="s">
        <v>15</v>
      </c>
      <c r="B103" s="5" t="s">
        <v>15</v>
      </c>
      <c r="C103" s="24" t="s">
        <v>15</v>
      </c>
      <c r="D103" s="62" t="s">
        <v>15</v>
      </c>
      <c r="E103" s="7" t="s">
        <v>15</v>
      </c>
      <c r="F103" s="34"/>
    </row>
    <row r="104" spans="1:6" ht="18.75">
      <c r="A104" s="55" t="s">
        <v>22</v>
      </c>
      <c r="B104" s="13">
        <v>41000</v>
      </c>
      <c r="C104" s="14">
        <v>0</v>
      </c>
      <c r="D104" s="73">
        <v>5566725</v>
      </c>
      <c r="E104" s="9">
        <f>C104+D104</f>
        <v>5566725</v>
      </c>
      <c r="F104" s="10" t="s">
        <v>21</v>
      </c>
    </row>
    <row r="105" spans="1:6" ht="18.75">
      <c r="A105" s="23"/>
      <c r="B105" s="5"/>
      <c r="C105" s="24"/>
      <c r="D105" s="62"/>
      <c r="E105" s="7"/>
      <c r="F105" s="34"/>
    </row>
    <row r="106" spans="1:6" ht="18.75">
      <c r="A106" s="55" t="s">
        <v>23</v>
      </c>
      <c r="B106" s="13">
        <v>41136</v>
      </c>
      <c r="C106" s="14">
        <v>0</v>
      </c>
      <c r="D106" s="73">
        <v>392625</v>
      </c>
      <c r="E106" s="9">
        <f>C106+D106</f>
        <v>392625</v>
      </c>
      <c r="F106" s="10" t="s">
        <v>10</v>
      </c>
    </row>
    <row r="107" spans="1:6" ht="18.75">
      <c r="A107" s="23"/>
      <c r="B107" s="5"/>
      <c r="C107" s="24"/>
      <c r="D107" s="62"/>
      <c r="E107" s="7"/>
      <c r="F107" s="34"/>
    </row>
    <row r="108" spans="1:6" ht="18.75">
      <c r="A108" s="55" t="s">
        <v>25</v>
      </c>
      <c r="B108" s="13">
        <v>41136</v>
      </c>
      <c r="C108" s="14">
        <v>0</v>
      </c>
      <c r="D108" s="73">
        <v>855500</v>
      </c>
      <c r="E108" s="9">
        <f>C108+D108</f>
        <v>855500</v>
      </c>
      <c r="F108" s="10" t="s">
        <v>10</v>
      </c>
    </row>
    <row r="109" spans="1:6" ht="18.75">
      <c r="A109" s="23"/>
      <c r="B109" s="5"/>
      <c r="C109" s="24"/>
      <c r="D109" s="62"/>
      <c r="E109" s="7"/>
      <c r="F109" s="34"/>
    </row>
    <row r="110" spans="1:6" ht="18.75">
      <c r="A110" s="55" t="s">
        <v>26</v>
      </c>
      <c r="B110" s="13">
        <v>41136</v>
      </c>
      <c r="C110" s="14">
        <v>0</v>
      </c>
      <c r="D110" s="73">
        <v>3179424.55</v>
      </c>
      <c r="E110" s="9">
        <f>C110+D110</f>
        <v>3179424.55</v>
      </c>
      <c r="F110" s="10" t="s">
        <v>10</v>
      </c>
    </row>
    <row r="111" spans="1:6" ht="18.75">
      <c r="A111" s="23" t="s">
        <v>15</v>
      </c>
      <c r="B111" s="5" t="s">
        <v>15</v>
      </c>
      <c r="C111" s="24" t="s">
        <v>15</v>
      </c>
      <c r="D111" s="62" t="s">
        <v>15</v>
      </c>
      <c r="E111" s="7" t="s">
        <v>15</v>
      </c>
      <c r="F111" s="34"/>
    </row>
    <row r="112" spans="1:6" ht="18.75">
      <c r="A112" s="55" t="s">
        <v>27</v>
      </c>
      <c r="B112" s="13">
        <v>41136</v>
      </c>
      <c r="C112" s="14">
        <v>0</v>
      </c>
      <c r="D112" s="73">
        <v>2755625</v>
      </c>
      <c r="E112" s="9">
        <f>C112+D112</f>
        <v>2755625</v>
      </c>
      <c r="F112" s="10" t="s">
        <v>10</v>
      </c>
    </row>
    <row r="113" spans="1:6" ht="18.75">
      <c r="A113" s="23"/>
      <c r="B113" s="5"/>
      <c r="C113" s="24"/>
      <c r="D113" s="62"/>
      <c r="E113" s="7"/>
      <c r="F113" s="34"/>
    </row>
    <row r="114" spans="1:6" ht="18.75">
      <c r="A114" s="55" t="s">
        <v>28</v>
      </c>
      <c r="B114" s="13">
        <v>41136</v>
      </c>
      <c r="C114" s="14">
        <v>0</v>
      </c>
      <c r="D114" s="73">
        <v>2602250</v>
      </c>
      <c r="E114" s="9">
        <f>C114+D114</f>
        <v>2602250</v>
      </c>
      <c r="F114" s="10" t="s">
        <v>10</v>
      </c>
    </row>
    <row r="115" spans="1:6" ht="18.75">
      <c r="A115" s="23"/>
      <c r="B115" s="5"/>
      <c r="C115" s="24"/>
      <c r="D115" s="62"/>
      <c r="E115" s="7"/>
      <c r="F115" s="34"/>
    </row>
    <row r="116" spans="1:6" ht="18.75">
      <c r="A116" s="55" t="s">
        <v>29</v>
      </c>
      <c r="B116" s="13">
        <v>41136</v>
      </c>
      <c r="C116" s="14">
        <v>0</v>
      </c>
      <c r="D116" s="73">
        <v>3911125</v>
      </c>
      <c r="E116" s="9">
        <f>C116+D116</f>
        <v>3911125</v>
      </c>
      <c r="F116" s="10" t="s">
        <v>10</v>
      </c>
    </row>
    <row r="117" spans="1:6" ht="18.75">
      <c r="A117" s="23"/>
      <c r="B117" s="5"/>
      <c r="C117" s="24"/>
      <c r="D117" s="62"/>
      <c r="E117" s="7"/>
      <c r="F117" s="34"/>
    </row>
    <row r="118" spans="1:6" ht="18.75">
      <c r="A118" s="55" t="s">
        <v>30</v>
      </c>
      <c r="B118" s="13">
        <v>41136</v>
      </c>
      <c r="C118" s="14">
        <v>0</v>
      </c>
      <c r="D118" s="73">
        <v>2128962.5</v>
      </c>
      <c r="E118" s="9">
        <f>+C118+D118</f>
        <v>2128962.5</v>
      </c>
      <c r="F118" s="10" t="s">
        <v>10</v>
      </c>
    </row>
    <row r="119" spans="1:6" ht="18.75">
      <c r="A119" s="23"/>
      <c r="B119" s="5"/>
      <c r="C119" s="24"/>
      <c r="D119" s="62"/>
      <c r="E119" s="7"/>
      <c r="F119" s="34"/>
    </row>
    <row r="120" spans="1:6" ht="18.75">
      <c r="A120" s="55" t="s">
        <v>31</v>
      </c>
      <c r="B120" s="13">
        <v>41136</v>
      </c>
      <c r="C120" s="14">
        <v>0</v>
      </c>
      <c r="D120" s="73">
        <v>5145250</v>
      </c>
      <c r="E120" s="9">
        <f>+C120+D120</f>
        <v>5145250</v>
      </c>
      <c r="F120" s="10" t="s">
        <v>10</v>
      </c>
    </row>
    <row r="121" spans="1:6" ht="18.75">
      <c r="A121" s="23"/>
      <c r="B121" s="5"/>
      <c r="C121" s="24"/>
      <c r="D121" s="62"/>
      <c r="E121" s="7"/>
      <c r="F121" s="34"/>
    </row>
    <row r="122" spans="1:6" ht="18.75">
      <c r="A122" s="55" t="s">
        <v>32</v>
      </c>
      <c r="B122" s="13">
        <v>41136</v>
      </c>
      <c r="C122" s="14">
        <v>0</v>
      </c>
      <c r="D122" s="73">
        <v>3833334.38</v>
      </c>
      <c r="E122" s="9">
        <f>C122+D122</f>
        <v>3833334.38</v>
      </c>
      <c r="F122" s="10" t="s">
        <v>10</v>
      </c>
    </row>
    <row r="123" spans="1:6" ht="18.75">
      <c r="A123" s="23"/>
      <c r="B123" s="5"/>
      <c r="C123" s="24"/>
      <c r="D123" s="62"/>
      <c r="E123" s="7"/>
      <c r="F123" s="34"/>
    </row>
    <row r="124" spans="1:6" ht="18.75">
      <c r="A124" s="55" t="s">
        <v>33</v>
      </c>
      <c r="B124" s="13">
        <v>41136</v>
      </c>
      <c r="C124" s="14">
        <v>0</v>
      </c>
      <c r="D124" s="73">
        <v>4628000</v>
      </c>
      <c r="E124" s="9">
        <f>C124+D124</f>
        <v>4628000</v>
      </c>
      <c r="F124" s="10" t="s">
        <v>10</v>
      </c>
    </row>
    <row r="125" spans="1:6" ht="18.75">
      <c r="A125" s="23"/>
      <c r="B125" s="5"/>
      <c r="C125" s="24"/>
      <c r="D125" s="62"/>
      <c r="E125" s="7"/>
      <c r="F125" s="34"/>
    </row>
    <row r="126" spans="1:6" ht="18.75">
      <c r="A126" s="55" t="s">
        <v>34</v>
      </c>
      <c r="B126" s="13">
        <v>41136</v>
      </c>
      <c r="C126" s="14">
        <v>0</v>
      </c>
      <c r="D126" s="73">
        <v>2147434.8199999998</v>
      </c>
      <c r="E126" s="9">
        <f>C126+D126</f>
        <v>2147434.8199999998</v>
      </c>
      <c r="F126" s="10" t="s">
        <v>10</v>
      </c>
    </row>
    <row r="127" spans="1:6" ht="18.75">
      <c r="A127" s="23"/>
      <c r="B127" s="5"/>
      <c r="C127" s="24"/>
      <c r="D127" s="62"/>
      <c r="E127" s="7"/>
      <c r="F127" s="34"/>
    </row>
    <row r="128" spans="1:6" ht="18.75">
      <c r="A128" s="55" t="s">
        <v>35</v>
      </c>
      <c r="B128" s="13">
        <v>41136</v>
      </c>
      <c r="C128" s="14">
        <v>480000</v>
      </c>
      <c r="D128" s="73">
        <v>33600</v>
      </c>
      <c r="E128" s="9">
        <f>C128+D128</f>
        <v>513600</v>
      </c>
      <c r="F128" s="10" t="s">
        <v>10</v>
      </c>
    </row>
    <row r="129" spans="1:6" ht="18.75">
      <c r="A129" s="23"/>
      <c r="B129" s="5"/>
      <c r="C129" s="24"/>
      <c r="D129" s="62"/>
      <c r="E129" s="7"/>
      <c r="F129" s="34"/>
    </row>
    <row r="130" spans="1:6" ht="18.75">
      <c r="A130" s="55" t="s">
        <v>36</v>
      </c>
      <c r="B130" s="13">
        <v>41136</v>
      </c>
      <c r="C130" s="14">
        <v>7465000</v>
      </c>
      <c r="D130" s="73">
        <v>149300</v>
      </c>
      <c r="E130" s="9">
        <f>C130+D130</f>
        <v>7614300</v>
      </c>
      <c r="F130" s="10" t="s">
        <v>10</v>
      </c>
    </row>
    <row r="131" spans="1:6" ht="18.75">
      <c r="A131" s="23"/>
      <c r="B131" s="5"/>
      <c r="C131" s="24"/>
      <c r="D131" s="62"/>
      <c r="E131" s="7"/>
      <c r="F131" s="34"/>
    </row>
    <row r="132" spans="1:6" ht="18.75">
      <c r="A132" s="55" t="s">
        <v>37</v>
      </c>
      <c r="B132" s="13">
        <v>41136</v>
      </c>
      <c r="C132" s="14">
        <v>8210000</v>
      </c>
      <c r="D132" s="73">
        <v>394825</v>
      </c>
      <c r="E132" s="9">
        <f>C132+D132</f>
        <v>8604825</v>
      </c>
      <c r="F132" s="10" t="s">
        <v>10</v>
      </c>
    </row>
    <row r="133" spans="1:6" ht="18.75">
      <c r="A133" s="23"/>
      <c r="B133" s="5"/>
      <c r="C133" s="24"/>
      <c r="D133" s="62"/>
      <c r="E133" s="7"/>
      <c r="F133" s="34"/>
    </row>
    <row r="134" spans="1:6" ht="18.75">
      <c r="A134" s="55" t="s">
        <v>38</v>
      </c>
      <c r="B134" s="13">
        <v>41136</v>
      </c>
      <c r="C134" s="14">
        <v>0</v>
      </c>
      <c r="D134" s="73">
        <v>58500</v>
      </c>
      <c r="E134" s="9">
        <f>C134+D134</f>
        <v>58500</v>
      </c>
      <c r="F134" s="10" t="s">
        <v>10</v>
      </c>
    </row>
    <row r="135" spans="1:6" ht="18.75">
      <c r="A135" s="23"/>
      <c r="B135" s="5"/>
      <c r="C135" s="24"/>
      <c r="D135" s="62"/>
      <c r="E135" s="7"/>
      <c r="F135" s="34"/>
    </row>
    <row r="136" spans="1:6" ht="18.75">
      <c r="A136" s="55" t="s">
        <v>39</v>
      </c>
      <c r="B136" s="13">
        <v>41136</v>
      </c>
      <c r="C136" s="14">
        <v>0</v>
      </c>
      <c r="D136" s="73">
        <v>23543.75</v>
      </c>
      <c r="E136" s="9">
        <f>C136+D136</f>
        <v>23543.75</v>
      </c>
      <c r="F136" s="10" t="s">
        <v>10</v>
      </c>
    </row>
    <row r="137" spans="1:6" ht="18.75">
      <c r="A137" s="23"/>
      <c r="B137" s="5"/>
      <c r="C137" s="24"/>
      <c r="D137" s="62"/>
      <c r="E137" s="7"/>
      <c r="F137" s="34"/>
    </row>
    <row r="138" spans="1:6" ht="18.75">
      <c r="A138" s="55" t="s">
        <v>40</v>
      </c>
      <c r="B138" s="13">
        <v>41136</v>
      </c>
      <c r="C138" s="14">
        <v>0</v>
      </c>
      <c r="D138" s="73">
        <v>43668.75</v>
      </c>
      <c r="E138" s="9">
        <f>C138+D138</f>
        <v>43668.75</v>
      </c>
      <c r="F138" s="10" t="s">
        <v>10</v>
      </c>
    </row>
    <row r="139" spans="1:6" ht="18.75">
      <c r="A139" s="23"/>
      <c r="B139" s="5"/>
      <c r="C139" s="24"/>
      <c r="D139" s="62"/>
      <c r="E139" s="7"/>
      <c r="F139" s="34"/>
    </row>
    <row r="140" spans="1:6" ht="18.75">
      <c r="A140" s="55" t="s">
        <v>41</v>
      </c>
      <c r="B140" s="13">
        <v>41136</v>
      </c>
      <c r="C140" s="14">
        <v>0</v>
      </c>
      <c r="D140" s="73">
        <v>61000</v>
      </c>
      <c r="E140" s="9">
        <f>C140+D140</f>
        <v>61000</v>
      </c>
      <c r="F140" s="10" t="s">
        <v>10</v>
      </c>
    </row>
    <row r="141" spans="1:6" ht="18.75">
      <c r="A141" s="23"/>
      <c r="B141" s="5"/>
      <c r="C141" s="24"/>
      <c r="D141" s="62"/>
      <c r="E141" s="7"/>
      <c r="F141" s="34"/>
    </row>
    <row r="142" spans="1:6" ht="18.75">
      <c r="A142" s="55" t="s">
        <v>42</v>
      </c>
      <c r="B142" s="13">
        <v>41136</v>
      </c>
      <c r="C142" s="14">
        <v>0</v>
      </c>
      <c r="D142" s="73">
        <v>73500</v>
      </c>
      <c r="E142" s="9">
        <f>C142+D142</f>
        <v>73500</v>
      </c>
      <c r="F142" s="10" t="s">
        <v>10</v>
      </c>
    </row>
    <row r="143" spans="1:6" ht="18.75">
      <c r="A143" s="23"/>
      <c r="B143" s="5"/>
      <c r="C143" s="24"/>
      <c r="D143" s="62"/>
      <c r="E143" s="7"/>
      <c r="F143" s="34"/>
    </row>
    <row r="144" spans="1:6" ht="18.75">
      <c r="A144" s="55" t="s">
        <v>43</v>
      </c>
      <c r="B144" s="13">
        <v>41136</v>
      </c>
      <c r="C144" s="14">
        <v>4920000</v>
      </c>
      <c r="D144" s="73">
        <v>287687.5</v>
      </c>
      <c r="E144" s="9">
        <f>C144+D144</f>
        <v>5207687.5</v>
      </c>
      <c r="F144" s="10" t="s">
        <v>10</v>
      </c>
    </row>
    <row r="145" spans="1:6" ht="18.75">
      <c r="A145" s="23"/>
      <c r="B145" s="5"/>
      <c r="C145" s="24"/>
      <c r="D145" s="62"/>
      <c r="E145" s="7"/>
      <c r="F145" s="34"/>
    </row>
    <row r="146" spans="1:6" ht="18.75">
      <c r="A146" s="55" t="s">
        <v>44</v>
      </c>
      <c r="B146" s="13">
        <v>41136</v>
      </c>
      <c r="C146" s="14">
        <v>2205000</v>
      </c>
      <c r="D146" s="73">
        <v>8243531.25</v>
      </c>
      <c r="E146" s="9">
        <f>C146+D146</f>
        <v>10448531.25</v>
      </c>
      <c r="F146" s="10" t="s">
        <v>10</v>
      </c>
    </row>
    <row r="147" spans="1:6" ht="18.75">
      <c r="A147" s="23"/>
      <c r="B147" s="5"/>
      <c r="C147" s="24"/>
      <c r="D147" s="62"/>
      <c r="E147" s="7"/>
      <c r="F147" s="34"/>
    </row>
    <row r="148" spans="1:6" ht="18.75">
      <c r="A148" s="55" t="s">
        <v>45</v>
      </c>
      <c r="B148" s="13">
        <v>41136</v>
      </c>
      <c r="C148" s="14">
        <v>0</v>
      </c>
      <c r="D148" s="73">
        <v>3182725</v>
      </c>
      <c r="E148" s="9">
        <f>C148+D148</f>
        <v>3182725</v>
      </c>
      <c r="F148" s="10" t="s">
        <v>21</v>
      </c>
    </row>
    <row r="149" spans="1:6" ht="18.75">
      <c r="A149" s="23"/>
      <c r="B149" s="5"/>
      <c r="C149" s="24"/>
      <c r="D149" s="62"/>
      <c r="E149" s="7"/>
      <c r="F149" s="34"/>
    </row>
    <row r="150" spans="1:6" ht="18.75">
      <c r="A150" s="55" t="s">
        <v>46</v>
      </c>
      <c r="B150" s="13">
        <v>41136</v>
      </c>
      <c r="C150" s="14">
        <v>0</v>
      </c>
      <c r="D150" s="73">
        <v>1742703</v>
      </c>
      <c r="E150" s="9">
        <f>+C150+D150</f>
        <v>1742703</v>
      </c>
      <c r="F150" s="10" t="s">
        <v>21</v>
      </c>
    </row>
    <row r="151" spans="1:6" ht="18.75">
      <c r="A151" s="23"/>
      <c r="B151" s="5"/>
      <c r="C151" s="24"/>
      <c r="D151" s="62"/>
      <c r="E151" s="7"/>
      <c r="F151" s="34"/>
    </row>
    <row r="152" spans="1:6" ht="18.75">
      <c r="A152" s="55" t="s">
        <v>47</v>
      </c>
      <c r="B152" s="13">
        <v>41136</v>
      </c>
      <c r="C152" s="14">
        <v>4210000</v>
      </c>
      <c r="D152" s="73">
        <v>378775</v>
      </c>
      <c r="E152" s="9">
        <f>C152+D152</f>
        <v>4588775</v>
      </c>
      <c r="F152" s="10" t="s">
        <v>21</v>
      </c>
    </row>
    <row r="153" spans="1:6" ht="18.75">
      <c r="A153" s="40"/>
      <c r="B153" s="41"/>
      <c r="C153" s="42"/>
      <c r="D153" s="42"/>
      <c r="E153" s="3"/>
      <c r="F153" s="43"/>
    </row>
    <row r="154" spans="1:6" ht="18.75">
      <c r="A154" s="48" t="s">
        <v>49</v>
      </c>
      <c r="B154" s="45"/>
      <c r="C154" s="49">
        <f>SUM(C9:C152)</f>
        <v>238789750</v>
      </c>
      <c r="D154" s="49">
        <f>SUM(D9:D152)</f>
        <v>186436899.25</v>
      </c>
      <c r="E154" s="49">
        <f>SUM(E9:E152)</f>
        <v>425226649.25</v>
      </c>
      <c r="F154" s="4"/>
    </row>
    <row r="156" spans="1:6">
      <c r="C156" s="61"/>
      <c r="D156" s="77"/>
      <c r="E156" s="61"/>
    </row>
    <row r="157" spans="1:6">
      <c r="C157" s="61"/>
      <c r="D157" s="77"/>
      <c r="E157" s="61"/>
    </row>
    <row r="158" spans="1:6">
      <c r="C158" s="61"/>
      <c r="D158" s="77"/>
      <c r="E158" s="61"/>
    </row>
    <row r="159" spans="1:6">
      <c r="C159" s="60"/>
      <c r="D159" s="78"/>
      <c r="E159" s="60"/>
    </row>
    <row r="160" spans="1:6">
      <c r="C160" s="65"/>
      <c r="D160" s="79"/>
      <c r="E160" s="65"/>
    </row>
  </sheetData>
  <mergeCells count="3">
    <mergeCell ref="A1:F1"/>
    <mergeCell ref="A2:F2"/>
    <mergeCell ref="A4:F5"/>
  </mergeCells>
  <printOptions horizontalCentered="1"/>
  <pageMargins left="0.5" right="0.5" top="0.25" bottom="0.25" header="0.5" footer="0.5"/>
  <pageSetup scale="63"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8A997C901C9044C8F810B3CD775C3F3" ma:contentTypeVersion="" ma:contentTypeDescription="Create a new document." ma:contentTypeScope="" ma:versionID="ff26a4551b5eb91409f3693dd863ac06">
  <xsd:schema xmlns:xsd="http://www.w3.org/2001/XMLSchema" xmlns:xs="http://www.w3.org/2001/XMLSchema" xmlns:p="http://schemas.microsoft.com/office/2006/metadata/properties" xmlns:ns1="f6f385ec-8c32-416a-9ebe-828fb4cf8d6b" targetNamespace="http://schemas.microsoft.com/office/2006/metadata/properties" ma:root="true" ma:fieldsID="b59fa371609364fee5e58e64ea835abd" ns1:_="">
    <xsd:import namespace="f6f385ec-8c32-416a-9ebe-828fb4cf8d6b"/>
    <xsd:element name="properties">
      <xsd:complexType>
        <xsd:sequence>
          <xsd:element name="documentManagement">
            <xsd:complexType>
              <xsd:all>
                <xsd:element ref="ns1:Order0" minOccurs="0"/>
                <xsd:element ref="ns1: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f385ec-8c32-416a-9ebe-828fb4cf8d6b" elementFormDefault="qualified">
    <xsd:import namespace="http://schemas.microsoft.com/office/2006/documentManagement/types"/>
    <xsd:import namespace="http://schemas.microsoft.com/office/infopath/2007/PartnerControls"/>
    <xsd:element name="Order0" ma:index="0" nillable="true" ma:displayName="Order" ma:decimals="0" ma:internalName="Order0">
      <xsd:simpleType>
        <xsd:restriction base="dms:Number"/>
      </xsd:simpleType>
    </xsd:element>
    <xsd:element name="Year" ma:index="9" nillable="true" ma:displayName="Year" ma:default="N/A" ma:format="Dropdown" ma:indexed="true" ma:internalName="Year">
      <xsd:simpleType>
        <xsd:restriction base="dms:Choice">
          <xsd:enumeration value="FY2024-25"/>
          <xsd:enumeration value="FY2023-24"/>
          <xsd:enumeration value="FY2022-23"/>
          <xsd:enumeration value="FY2021-22"/>
          <xsd:enumeration value="FY2020-21"/>
          <xsd:enumeration value="FY2019-20"/>
          <xsd:enumeration value="FY2018-19"/>
          <xsd:enumeration value="FY2017-18"/>
          <xsd:enumeration value="FY2016-17"/>
          <xsd:enumeration value="FY2015-16"/>
          <xsd:enumeration value="FY2014-15"/>
          <xsd:enumeration value="FY2013-14"/>
          <xsd:enumeration value="FY2012-13"/>
          <xsd:enumeration value="FY2011-12"/>
          <xsd:enumeration value="FY2010-11"/>
          <xsd:enumeration value="FY2009-10"/>
          <xsd:enumeration value="FY2008-09"/>
          <xsd:enumeration value="FY2007-08"/>
          <xsd:enumeration value="FY2006-07"/>
          <xsd:enumeration value="FY2005-06"/>
          <xsd:enumeration value="FY2004-05"/>
          <xsd:enumeration value="FY2003-04"/>
          <xsd:enumeration value="FY2002-03"/>
          <xsd:enumeration value="N/A"/>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Year xmlns="f6f385ec-8c32-416a-9ebe-828fb4cf8d6b">N/A</Year>
    <Order0 xmlns="f6f385ec-8c32-416a-9ebe-828fb4cf8d6b" xsi:nil="true"/>
  </documentManagement>
</p:properties>
</file>

<file path=customXml/itemProps1.xml><?xml version="1.0" encoding="utf-8"?>
<ds:datastoreItem xmlns:ds="http://schemas.openxmlformats.org/officeDocument/2006/customXml" ds:itemID="{E3B8C10F-EF60-4711-A269-80B1A9CEC29F}"/>
</file>

<file path=customXml/itemProps2.xml><?xml version="1.0" encoding="utf-8"?>
<ds:datastoreItem xmlns:ds="http://schemas.openxmlformats.org/officeDocument/2006/customXml" ds:itemID="{30266927-8825-452A-B88A-B6F6974BFFFD}"/>
</file>

<file path=customXml/itemProps3.xml><?xml version="1.0" encoding="utf-8"?>
<ds:datastoreItem xmlns:ds="http://schemas.openxmlformats.org/officeDocument/2006/customXml" ds:itemID="{50E34A3D-C7C0-4A64-A9E3-98F1F8C51BF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2011-12</vt:lpstr>
      <vt:lpstr>'2011-12'!Print_Area</vt:lpstr>
      <vt:lpstr>'2011-12'!Print_Titles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Wallace Waits</dc:creator>
  <cp:lastModifiedBy>Hernandez, Filicia</cp:lastModifiedBy>
  <cp:lastPrinted>2014-10-20T19:25:09Z</cp:lastPrinted>
  <dcterms:created xsi:type="dcterms:W3CDTF">2014-10-17T21:44:38Z</dcterms:created>
  <dcterms:modified xsi:type="dcterms:W3CDTF">2014-11-14T23:53:03Z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0x01010008A997C901C9044C8F810B3CD775C3F3</vt:lpwstr>
  </property>
</Properties>
</file>